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SEWSA\Documents\FEKIS\"/>
    </mc:Choice>
  </mc:AlternateContent>
  <bookViews>
    <workbookView xWindow="0" yWindow="0" windowWidth="19200" windowHeight="8300" tabRatio="740"/>
  </bookViews>
  <sheets>
    <sheet name="Lärosätestyp" sheetId="24" r:id="rId1"/>
    <sheet name="Program med examen" sheetId="18" r:id="rId2"/>
    <sheet name="Program per lärosäte" sheetId="21" r:id="rId3"/>
    <sheet name=" Kurser" sheetId="6" r:id="rId4"/>
    <sheet name="Litteratur" sheetId="13"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3" i="24" l="1"/>
  <c r="J84" i="24"/>
  <c r="K79" i="24"/>
  <c r="K40" i="24"/>
  <c r="K19" i="24"/>
  <c r="J19" i="24" l="1"/>
  <c r="J18" i="24"/>
  <c r="J17" i="24"/>
  <c r="J16" i="24"/>
  <c r="J15" i="24"/>
  <c r="J14" i="24"/>
  <c r="J13" i="24"/>
  <c r="J12" i="24"/>
  <c r="J11" i="24"/>
  <c r="J83" i="24"/>
  <c r="J82" i="24"/>
  <c r="J79" i="24"/>
  <c r="J78" i="24"/>
  <c r="J77" i="24"/>
  <c r="J76" i="24"/>
  <c r="J75" i="24"/>
  <c r="J74" i="24"/>
  <c r="J73" i="24"/>
  <c r="J72" i="24"/>
  <c r="J40" i="24"/>
  <c r="J39" i="24"/>
  <c r="J38" i="24"/>
  <c r="J37" i="24"/>
  <c r="J71" i="24"/>
  <c r="J70" i="24"/>
  <c r="J69" i="24"/>
  <c r="J36" i="24"/>
  <c r="J10" i="24"/>
  <c r="J35" i="24"/>
  <c r="J34" i="24"/>
  <c r="J33" i="24"/>
  <c r="J32" i="24"/>
  <c r="J31" i="24"/>
  <c r="J30" i="24"/>
  <c r="J29" i="24"/>
  <c r="J28" i="24"/>
  <c r="J27" i="24"/>
  <c r="J26" i="24"/>
  <c r="J25" i="24"/>
  <c r="J24" i="24"/>
  <c r="J23" i="24"/>
  <c r="J9" i="24"/>
  <c r="J8" i="24"/>
  <c r="J7" i="24"/>
  <c r="J6" i="24"/>
  <c r="J5" i="24"/>
  <c r="J22" i="24"/>
  <c r="J21" i="24"/>
  <c r="J20" i="24"/>
  <c r="J68" i="24"/>
  <c r="J67" i="24"/>
  <c r="J66" i="24"/>
  <c r="J65" i="24"/>
  <c r="J64" i="24"/>
  <c r="J63" i="24"/>
  <c r="J62" i="24"/>
  <c r="J61" i="24"/>
  <c r="J60" i="24"/>
  <c r="J59" i="24"/>
  <c r="J58" i="24"/>
  <c r="J57" i="24"/>
  <c r="J56" i="24"/>
  <c r="J55" i="24"/>
  <c r="J54" i="24"/>
  <c r="J81" i="24"/>
  <c r="J80" i="24"/>
  <c r="J53" i="24"/>
  <c r="J52" i="24"/>
  <c r="J51" i="24"/>
  <c r="J50" i="24"/>
  <c r="J49" i="24"/>
  <c r="J48" i="24"/>
  <c r="J47" i="24"/>
  <c r="J46" i="24"/>
  <c r="J45" i="24"/>
  <c r="J44" i="24"/>
  <c r="J43" i="24"/>
  <c r="J42" i="24"/>
  <c r="J41" i="24"/>
  <c r="J4" i="24"/>
  <c r="J3" i="24"/>
  <c r="T84" i="18" l="1"/>
  <c r="T76" i="18"/>
  <c r="H80" i="21" l="1"/>
  <c r="H79" i="21"/>
  <c r="H78" i="21"/>
  <c r="H42" i="21"/>
  <c r="H41" i="21"/>
  <c r="H40" i="21"/>
  <c r="H39" i="21"/>
  <c r="H83" i="21"/>
  <c r="H76" i="21"/>
  <c r="H74" i="21"/>
  <c r="H73" i="21"/>
  <c r="H72" i="21"/>
  <c r="H71" i="21"/>
  <c r="H70" i="21"/>
  <c r="H69" i="21"/>
  <c r="H68" i="21"/>
  <c r="H67" i="21"/>
  <c r="H66" i="21"/>
  <c r="H64" i="21"/>
  <c r="H60" i="21"/>
  <c r="H59" i="21"/>
  <c r="H57" i="21"/>
  <c r="I57" i="21" s="1"/>
  <c r="H55" i="21"/>
  <c r="H52" i="21"/>
  <c r="H51" i="21"/>
  <c r="H50" i="21"/>
  <c r="H49" i="21"/>
  <c r="H48" i="21"/>
  <c r="H47" i="21"/>
  <c r="H46" i="21"/>
  <c r="H45" i="21"/>
  <c r="H37" i="21"/>
  <c r="H36" i="21"/>
  <c r="H34" i="21"/>
  <c r="H33" i="21"/>
  <c r="H32" i="21"/>
  <c r="H31" i="21"/>
  <c r="H27" i="21"/>
  <c r="H26" i="21"/>
  <c r="H21" i="21"/>
  <c r="H19" i="21"/>
  <c r="H17" i="21"/>
  <c r="H16" i="21"/>
  <c r="H13" i="21"/>
  <c r="H11" i="21"/>
  <c r="H10" i="21"/>
  <c r="H9" i="21"/>
  <c r="H8" i="21"/>
  <c r="H7" i="21"/>
  <c r="H4" i="21"/>
  <c r="H3" i="21"/>
  <c r="H82" i="21"/>
  <c r="H81" i="21"/>
  <c r="H75" i="21"/>
  <c r="H65" i="21"/>
  <c r="H63" i="21"/>
  <c r="H61" i="21"/>
  <c r="I61" i="21" s="1"/>
  <c r="H58" i="21"/>
  <c r="H56" i="21"/>
  <c r="I56" i="21" s="1"/>
  <c r="H54" i="21"/>
  <c r="H44" i="21"/>
  <c r="H29" i="21"/>
  <c r="I29" i="21" s="1"/>
  <c r="H25" i="21"/>
  <c r="H24" i="21"/>
  <c r="H23" i="21"/>
  <c r="H22" i="21"/>
  <c r="H28" i="21"/>
  <c r="I28" i="21" s="1"/>
  <c r="H20" i="21"/>
  <c r="H18" i="21"/>
  <c r="H15" i="21"/>
  <c r="H12" i="21"/>
  <c r="H6" i="21"/>
  <c r="H77" i="21"/>
  <c r="H62" i="21"/>
  <c r="H53" i="21"/>
  <c r="H43" i="21"/>
  <c r="H38" i="21"/>
  <c r="H35" i="21"/>
  <c r="H30" i="21"/>
  <c r="H14" i="21"/>
  <c r="H5" i="21"/>
  <c r="I13" i="21" l="1"/>
  <c r="I72" i="21"/>
  <c r="I64" i="21"/>
  <c r="I4" i="21"/>
  <c r="I17" i="21"/>
  <c r="I27" i="21"/>
  <c r="I74" i="21"/>
  <c r="I11" i="21"/>
  <c r="I84" i="21" s="1"/>
  <c r="I42" i="21"/>
  <c r="I83" i="21"/>
  <c r="I80" i="21"/>
  <c r="I55" i="21"/>
  <c r="I21" i="21"/>
  <c r="I37" i="21"/>
  <c r="I60" i="21"/>
  <c r="I34" i="21"/>
  <c r="I19" i="21"/>
  <c r="I76" i="21"/>
  <c r="I52" i="21"/>
  <c r="S83" i="18" l="1"/>
  <c r="S82" i="18"/>
  <c r="S81" i="18"/>
  <c r="S80" i="18"/>
  <c r="S79" i="18"/>
  <c r="S78" i="18"/>
  <c r="S77" i="18"/>
  <c r="S76" i="18"/>
  <c r="S75" i="18"/>
  <c r="S74" i="18"/>
  <c r="S73" i="18"/>
  <c r="S72" i="18"/>
  <c r="S71" i="18"/>
  <c r="S70" i="18"/>
  <c r="S69" i="18"/>
  <c r="S68" i="18"/>
  <c r="S67" i="18"/>
  <c r="S66" i="18"/>
  <c r="S65" i="18"/>
  <c r="S64" i="18"/>
  <c r="S63" i="18"/>
  <c r="S62" i="18"/>
  <c r="S61" i="18"/>
  <c r="S60" i="18"/>
  <c r="S59" i="18"/>
  <c r="S58" i="18"/>
  <c r="S57" i="18"/>
  <c r="S56" i="18"/>
  <c r="S55" i="18"/>
  <c r="S54" i="18"/>
  <c r="S53" i="18"/>
  <c r="S52" i="18"/>
  <c r="S51" i="18"/>
  <c r="S50" i="18"/>
  <c r="S49" i="18"/>
  <c r="S48" i="18"/>
  <c r="S47" i="18"/>
  <c r="S46" i="18"/>
  <c r="S45" i="18"/>
  <c r="S44" i="18"/>
  <c r="S43" i="18"/>
  <c r="S42" i="18"/>
  <c r="S41" i="18"/>
  <c r="S40" i="18"/>
  <c r="S39" i="18"/>
  <c r="S38" i="18"/>
  <c r="S37" i="18"/>
  <c r="S36" i="18"/>
  <c r="S35" i="18"/>
  <c r="S34" i="18"/>
  <c r="S33" i="18"/>
  <c r="S31" i="18"/>
  <c r="S30" i="18"/>
  <c r="S29" i="18"/>
  <c r="S28" i="18"/>
  <c r="S27" i="18"/>
  <c r="S26" i="18"/>
  <c r="S25" i="18"/>
  <c r="S24" i="18"/>
  <c r="S23" i="18"/>
  <c r="S22" i="18"/>
  <c r="S21" i="18"/>
  <c r="S32" i="18"/>
  <c r="S20" i="18"/>
  <c r="S19" i="18"/>
  <c r="S18" i="18"/>
  <c r="S17" i="18"/>
  <c r="S16" i="18"/>
  <c r="S15" i="18"/>
  <c r="S14" i="18"/>
  <c r="S13" i="18"/>
  <c r="S12" i="18"/>
  <c r="U10" i="18"/>
  <c r="U84" i="18" s="1"/>
  <c r="S10" i="18"/>
  <c r="S9" i="18"/>
  <c r="S8" i="18"/>
  <c r="S7" i="18"/>
  <c r="S6" i="18"/>
  <c r="S5" i="18"/>
  <c r="S4" i="18"/>
  <c r="S3" i="18"/>
  <c r="S2" i="18"/>
  <c r="T31" i="18" l="1"/>
  <c r="T83" i="18"/>
  <c r="T10" i="18"/>
</calcChain>
</file>

<file path=xl/sharedStrings.xml><?xml version="1.0" encoding="utf-8"?>
<sst xmlns="http://schemas.openxmlformats.org/spreadsheetml/2006/main" count="14165" uniqueCount="3629">
  <si>
    <t>Kursnamn</t>
  </si>
  <si>
    <t>Marknadsföring</t>
  </si>
  <si>
    <t>N0008N</t>
  </si>
  <si>
    <t>Nationalekonomi A, Mikroteori</t>
  </si>
  <si>
    <t>N0011N</t>
  </si>
  <si>
    <t>Nationalekonomi A, Makroteori</t>
  </si>
  <si>
    <t>Hp</t>
  </si>
  <si>
    <t>https://www.ltu.se/edu/course/N00/N0008N/N0008N-Nationalekonomi-A-Mikroteori-1.68753?kursView=kursplan</t>
  </si>
  <si>
    <t>Civilekonom</t>
  </si>
  <si>
    <t>Poäng</t>
  </si>
  <si>
    <t>Kategori</t>
  </si>
  <si>
    <t>Nationalekonomi</t>
  </si>
  <si>
    <t>Ekonomprogrammet</t>
  </si>
  <si>
    <t>LTU_CE</t>
  </si>
  <si>
    <t>HB_CE</t>
  </si>
  <si>
    <t>HH_CE</t>
  </si>
  <si>
    <t>KAU_CE</t>
  </si>
  <si>
    <t>LIU_CE</t>
  </si>
  <si>
    <t>UMU_CE</t>
  </si>
  <si>
    <t>ORU_CE</t>
  </si>
  <si>
    <t>Organisation</t>
  </si>
  <si>
    <t>Redovisning</t>
  </si>
  <si>
    <t>Finansiering</t>
  </si>
  <si>
    <t>Handelsrätt</t>
  </si>
  <si>
    <t>Statistik</t>
  </si>
  <si>
    <t>länk till kursplan</t>
  </si>
  <si>
    <t>Termin</t>
  </si>
  <si>
    <t>x</t>
  </si>
  <si>
    <t>Sport Management</t>
  </si>
  <si>
    <t>Logistik och ekonomi</t>
  </si>
  <si>
    <t>Lantmästare, kandidatprogram</t>
  </si>
  <si>
    <t>MI_EP</t>
  </si>
  <si>
    <t>HS_EP</t>
  </si>
  <si>
    <t>HV_EP</t>
  </si>
  <si>
    <t>HH_EP</t>
  </si>
  <si>
    <t>HDA_EP</t>
  </si>
  <si>
    <t>HIG_EP</t>
  </si>
  <si>
    <t>HKR_EP</t>
  </si>
  <si>
    <t>LNU_EP</t>
  </si>
  <si>
    <t>HB_EP</t>
  </si>
  <si>
    <t>Event Management</t>
  </si>
  <si>
    <t>Fastighetsekonomi</t>
  </si>
  <si>
    <t>Fastighetsmäklarprogrammet</t>
  </si>
  <si>
    <t>Handelsekonomiprogrammet</t>
  </si>
  <si>
    <t>Human Resourses management</t>
  </si>
  <si>
    <t>Interkulturellt företagande</t>
  </si>
  <si>
    <t>Internationella affärer</t>
  </si>
  <si>
    <t>Internationella ekonomprogrammet</t>
  </si>
  <si>
    <t>Internationella marknadsföringsprogrammet</t>
  </si>
  <si>
    <t>Internationell ekonomi</t>
  </si>
  <si>
    <t>Management med IT</t>
  </si>
  <si>
    <t>Samhällsvetenskapligt miljövetarprogram</t>
  </si>
  <si>
    <t>Personal, organisation och ledarskap</t>
  </si>
  <si>
    <t xml:space="preserve">Textil produktutveckling och entreprenörskap </t>
  </si>
  <si>
    <t>Turism- och destinationsutveckling</t>
  </si>
  <si>
    <t>Kandidatprogram i digital affärsutveckling</t>
  </si>
  <si>
    <t>Kandidatprogram i ekonomi och IT</t>
  </si>
  <si>
    <t>UU_EP</t>
  </si>
  <si>
    <t>SU_EP</t>
  </si>
  <si>
    <t>Bachelor of Science Program in Business and Economics</t>
  </si>
  <si>
    <t>Marketing Management, kandidatprogrammet</t>
  </si>
  <si>
    <t>Bachelor of Science Program in Retail Management</t>
  </si>
  <si>
    <t>Kandidatprogram i internationell företagsekonomi och politik</t>
  </si>
  <si>
    <t>International Management, kandidatprogrammet</t>
  </si>
  <si>
    <t>Internationella Turismprogrammet</t>
  </si>
  <si>
    <t>Sustainable Enterprise Development, kandidatprogrammet</t>
  </si>
  <si>
    <t>International Business Management</t>
  </si>
  <si>
    <t>Bygg- och fastighetsekonomprogrammet</t>
  </si>
  <si>
    <t>Customer Experience Management</t>
  </si>
  <si>
    <t>Ekonomie kandidatprogrammet</t>
  </si>
  <si>
    <t>SH_EP</t>
  </si>
  <si>
    <t>Ekonomiprogrammet</t>
  </si>
  <si>
    <t>ORU_EP</t>
  </si>
  <si>
    <t xml:space="preserve">
Ekonomi, teknik och design</t>
  </si>
  <si>
    <t>Ekonomie kandidatprogram</t>
  </si>
  <si>
    <t>LU_EP</t>
  </si>
  <si>
    <t>Ekonomie, kandidat</t>
  </si>
  <si>
    <t>LTU_EP</t>
  </si>
  <si>
    <t>Ekonomi - hållbar utveckling</t>
  </si>
  <si>
    <t>GU_EP</t>
  </si>
  <si>
    <t>Ekonomprogrammet, inriktning redovisning/ekonomistyrning</t>
  </si>
  <si>
    <t>Music &amp; Event Management</t>
  </si>
  <si>
    <t>Retail Management</t>
  </si>
  <si>
    <t>MDH_EP</t>
  </si>
  <si>
    <t>TR110A</t>
  </si>
  <si>
    <t>TR123B</t>
  </si>
  <si>
    <t>TR129B</t>
  </si>
  <si>
    <t>https://edu.mah.se/sv/Course/TR110A?v=2&amp;full=true</t>
  </si>
  <si>
    <t>Programkod A-Ö</t>
  </si>
  <si>
    <t>Kurskod A-Ö</t>
  </si>
  <si>
    <t>Författare</t>
  </si>
  <si>
    <t>länk till program</t>
  </si>
  <si>
    <t>Handelshögskolans logistikprogram</t>
  </si>
  <si>
    <t>GU_EPSI</t>
  </si>
  <si>
    <t>HB_EPSI</t>
  </si>
  <si>
    <t>HDA_EPSI</t>
  </si>
  <si>
    <t>HH_EPSI</t>
  </si>
  <si>
    <t>HIG_EPSI</t>
  </si>
  <si>
    <t>HS_EPSI</t>
  </si>
  <si>
    <t>JU_EPSI</t>
  </si>
  <si>
    <t>KAU_EPSI</t>
  </si>
  <si>
    <t>LNU_EPES</t>
  </si>
  <si>
    <t>LNU_EPSI</t>
  </si>
  <si>
    <t>LTU_EPSI</t>
  </si>
  <si>
    <t>MAU_EPSI</t>
  </si>
  <si>
    <t>MDH_EPSI</t>
  </si>
  <si>
    <t>MIU_EPSI</t>
  </si>
  <si>
    <t>Transport Management</t>
  </si>
  <si>
    <t>ORU_EPSI</t>
  </si>
  <si>
    <t>MDH_EPES</t>
  </si>
  <si>
    <t>SH_EPSI</t>
  </si>
  <si>
    <t>SLU_EPSI</t>
  </si>
  <si>
    <t>SU_EPES</t>
  </si>
  <si>
    <t>SU_EPSI</t>
  </si>
  <si>
    <t>UU_EPSI</t>
  </si>
  <si>
    <t>https://edu.mah.se/sv/Program/SGTRA</t>
  </si>
  <si>
    <t>TR125A</t>
  </si>
  <si>
    <t>TR122B</t>
  </si>
  <si>
    <t>TR135B</t>
  </si>
  <si>
    <t>TR107A</t>
  </si>
  <si>
    <t>TR130C</t>
  </si>
  <si>
    <t>TR131B</t>
  </si>
  <si>
    <t>TR106B</t>
  </si>
  <si>
    <t>TR126A</t>
  </si>
  <si>
    <t>TR111A</t>
  </si>
  <si>
    <t>TR104C</t>
  </si>
  <si>
    <t>TR119C</t>
  </si>
  <si>
    <t>Transportjuridik I</t>
  </si>
  <si>
    <t>Transporter och hållbar utveckling</t>
  </si>
  <si>
    <t>Transp  organisation o ledarskap</t>
  </si>
  <si>
    <t>Transportlogistik I</t>
  </si>
  <si>
    <t>Extern redovisning</t>
  </si>
  <si>
    <t>Transp ekonomistyrning</t>
  </si>
  <si>
    <t>Ekonomistyrning</t>
  </si>
  <si>
    <t>Kval statistiska metoder inom TR</t>
  </si>
  <si>
    <t>Transportlogistik II</t>
  </si>
  <si>
    <t>Transportjuridik II</t>
  </si>
  <si>
    <t>Transp i samhällsek II, urban ekonomi och omvärldsanalys</t>
  </si>
  <si>
    <t>Kultur, kommunikation och transport</t>
  </si>
  <si>
    <t>https://edu.mah.se/sv/Course/TR122B?v=3&amp;full=true</t>
  </si>
  <si>
    <t>https://edu.mah.se/sv/Course/TR135B?v=1.1&amp;full=true</t>
  </si>
  <si>
    <t>https://edu.mah.se/sv/Course/TR123B?v=1&amp;full=true</t>
  </si>
  <si>
    <t>https://edu.mah.se/sv/Course/TR129B?v=1.2&amp;full=true</t>
  </si>
  <si>
    <t>https://edu.mah.se/sv/Course/TR125A?v=3&amp;full=true</t>
  </si>
  <si>
    <t>https://edu.mah.se/sv/Course/TR107B?v=2&amp;full=true</t>
  </si>
  <si>
    <t>https://edu.mah.se/sv/Course/TR130C?v=1&amp;full=true</t>
  </si>
  <si>
    <t>https://edu.mah.se/sv/Course/TR131B?v=2.1&amp;full=true</t>
  </si>
  <si>
    <t>https://edu.mah.se/sv/Course/TR106B?v=2&amp;full=true</t>
  </si>
  <si>
    <t>https://edu.mah.se/sv/Course/TR126A?v=5&amp;full=true</t>
  </si>
  <si>
    <t>https://edu.mah.se/sv/Course/TR111A?v=1&amp;full=true</t>
  </si>
  <si>
    <t>https://edu.mah.se/sv/Course/TR104C?v=1.1&amp;full=true</t>
  </si>
  <si>
    <t>https://edu.mah.se/sv/Course/TR119C?v=2&amp;full=true</t>
  </si>
  <si>
    <t>Dataekonomutbildningen</t>
  </si>
  <si>
    <t>System- och organisationsteori</t>
  </si>
  <si>
    <t>Grundläggande marknadsföring</t>
  </si>
  <si>
    <t>Systemanalys och design</t>
  </si>
  <si>
    <t>Kreativt management</t>
  </si>
  <si>
    <t>Redovisningens grunder och tekniker</t>
  </si>
  <si>
    <t>Finansiell planering</t>
  </si>
  <si>
    <t>Databasteknik</t>
  </si>
  <si>
    <t>Objektorienterad systemutveckling</t>
  </si>
  <si>
    <t>Organisationsdesign och managementrecept</t>
  </si>
  <si>
    <t>Ekonomutbildning</t>
  </si>
  <si>
    <t>Kandidatprogram i textilt management, mode och handel</t>
  </si>
  <si>
    <t>Textilekonomutbildning</t>
  </si>
  <si>
    <t>https://www.hb.se/utbildning/program-och-kurser/program/civilekonomprogrammet/</t>
  </si>
  <si>
    <t>https://www.hb.se/utbildning/program-och-kurser/program/ekonomutbildning/</t>
  </si>
  <si>
    <t>https://www.hb.se/utbildning/program-och-kurser/program/textilekonomutbildning/</t>
  </si>
  <si>
    <t>https://www.hb.se/utbildning/program-och-kurser/program/event-management/</t>
  </si>
  <si>
    <t>https://www.hb.se/utbildning/program-och-kurser/program/kandidatprogram-i-textilt-management-inriktning-mode-och-handel/</t>
  </si>
  <si>
    <t>https://www.hb.se/utbildning/program-och-kurser/program/kandidatprogram-i-internationell-handel-och-it/</t>
  </si>
  <si>
    <t>https://www.du.se/sv/Utbildning/Program/utbildningsplan/?code=SEMPG</t>
  </si>
  <si>
    <t>https://www.du.se/sv/Utbildning/Program/sport-management/</t>
  </si>
  <si>
    <t>https://www.hh.se/utbildning/program/bygg--och-fastighetsekonomprogrammet.html?event=SGBYF20h</t>
  </si>
  <si>
    <t>https://www.hh.se/utbildning/program/ekonomprogrammet.html?event=SGEKO20h</t>
  </si>
  <si>
    <t>https://www.hh.se/utbildning/program/civilekonomprogrammet.html?event=SACEK20h</t>
  </si>
  <si>
    <t>https://www.hh.se/utbildning/program/internationella-marknadsforingsprogrammet.html?event=SGIMF20h</t>
  </si>
  <si>
    <t>https://utbildning.gu.se/program/program_detalj?programId=S1SMI</t>
  </si>
  <si>
    <t>https://www.his.se/ekonomprogrammet/</t>
  </si>
  <si>
    <t>https://www.hkr.se/program/SGEK1</t>
  </si>
  <si>
    <t>https://www.hig.se/SGENK</t>
  </si>
  <si>
    <t>https://www.his.se/ekonomprogrammet-ekonomi-och-hallbarhet/</t>
  </si>
  <si>
    <t>Ekonomprogrammet, ekonomi och hållbarhet</t>
  </si>
  <si>
    <t>https://www.his.se/ekonomprogrammet-ledarskap-och-verksamhetsutveckling/</t>
  </si>
  <si>
    <t>Ekonomprogrammet, ledarskap och verksamhetsutveckling</t>
  </si>
  <si>
    <t>https://www.his.se/ekonomprogrammet-redovisning-revision/</t>
  </si>
  <si>
    <t>Ekonomiprogrammet, redovisning och revision</t>
  </si>
  <si>
    <t>https://www.hig.se/SGFMK</t>
  </si>
  <si>
    <t>https://www.his.se/personal-organisation-ledarskap/</t>
  </si>
  <si>
    <t>https://www.kau.se/utbildning/program-och-kurser/program/SACEK?occasion=70129</t>
  </si>
  <si>
    <t>https://www.hv.se/utbildning/program/ekonomprogrammet-heltid-campus-sgeno/?anmkod=HV-97113&amp;termin=HT%202020</t>
  </si>
  <si>
    <t>https://www.kau.se/utbildning/program-och-kurser/program/SGFEK?occasion=70060</t>
  </si>
  <si>
    <t>https://ju.se/hrekonomi</t>
  </si>
  <si>
    <t>Human Resourses med inriktning företagsekonomi</t>
  </si>
  <si>
    <t>https://ju.se/studera/valj-utbildning/program/program-pa-grundniva/international-management.html</t>
  </si>
  <si>
    <t>https://www.kau.se/utbildning/program-och-kurser/program/SGIEK?occasion=70175</t>
  </si>
  <si>
    <t>https://ju.se/studera/valj-utbildning/program/program-pa-grundniva/marketing-management.html</t>
  </si>
  <si>
    <t>https://ju.se/sed</t>
  </si>
  <si>
    <t>https://lnu.se/program/civilekonomprogrammet/vaxjo-ht/</t>
  </si>
  <si>
    <t>LNU_CE</t>
  </si>
  <si>
    <t>https://liu.se/utbildning/program/f7yek</t>
  </si>
  <si>
    <t>https://lnu.se/program/customer-experience-management/kalmar-ht/</t>
  </si>
  <si>
    <t>https://lnu.se/program/human-resource-management-personalledning-och-organisationsutveckling/kalmar-ht/</t>
  </si>
  <si>
    <t>https://lnu.se/program/music-event-management-egmem/kalmar-ht/</t>
  </si>
  <si>
    <t>https://lnu.se/program/retail-management/kalmar-ht/</t>
  </si>
  <si>
    <t>https://lnu.se/program/enterprising-business-development-egent/vaxjo-ht/</t>
  </si>
  <si>
    <t>https://www.ltu.se/edu/program/FYCEA/FYCEA-Civilekonom-1.76760?termin=H20</t>
  </si>
  <si>
    <t>https://www.ltu.se/edu/program/FKEKG/FKEKG-Ekonomie-kandidat-1.76708?termin=H20</t>
  </si>
  <si>
    <t>https://www.lu.se/lubas/i-uoh-lu-EGEKO/80415</t>
  </si>
  <si>
    <t>https://www.ltu.se/edu/program/FKIEG/FKIEG-Internationell-ekonomi-kandidat-1.76711?termin=H20</t>
  </si>
  <si>
    <t>Internationell ekonomi, kandidat</t>
  </si>
  <si>
    <t>https://www.oru.se/utbildning/program/civilekonomprogrammet/20211</t>
  </si>
  <si>
    <t>https://www.oru.se/utbildning/program/ekonomiprogrammet/20211</t>
  </si>
  <si>
    <t>https://www.miun.se/utbildning/program/ekonomi-juridik-samhalle-och-turism/ekonomprogram/om-programmet/</t>
  </si>
  <si>
    <t>https://www.mdh.se/utbildning/program/ekonomprogrammet-vasteras?l=sv</t>
  </si>
  <si>
    <t>https://www.mdh.se/utbildning/program/international-business-management?l=sv</t>
  </si>
  <si>
    <t>https://www.mdh.se/utbildning/program/internationella-marknadsforingsprogrammet?l=sv</t>
  </si>
  <si>
    <t>https://www.oru.se/utbildning/program/sport-management/20202</t>
  </si>
  <si>
    <t>https://www.sh.se/program--kurser/program/grund/ekonomie-kandidatprogrammet</t>
  </si>
  <si>
    <t>https://www.sh.se/program--kurser/program/grund/ekonomi-teknik-och-design</t>
  </si>
  <si>
    <t>https://www.sh.se/program--kurser/program/grund/entreprenorskap-innovation-och-marknad</t>
  </si>
  <si>
    <t>Entreprenörskap, innovation och marknad</t>
  </si>
  <si>
    <t>https://www.sh.se/program--kurser/program/grund/interkulturellt-foretagande</t>
  </si>
  <si>
    <t>https://www.sh.se/program--kurser/program/grund/internationella-ekonomprogrammet</t>
  </si>
  <si>
    <t>https://www.sh.se/program--kurser/program/grund/logistik-och-ekonomi</t>
  </si>
  <si>
    <t>https://www.sh.se/program--kurser/program/grund/sport-management</t>
  </si>
  <si>
    <t>https://www.slu.se/utbildning/program-kurser/program-pa-grundniva/ekonomi/</t>
  </si>
  <si>
    <t>https://www.slu.se/utbildning/program-kurser/program-pa-grundniva/lantmastare/</t>
  </si>
  <si>
    <t>https://www.hhs.se/en/education/bsc/be/</t>
  </si>
  <si>
    <t>https://www.hhs.se/sv/Utbildning/BSc/RM/</t>
  </si>
  <si>
    <t>https://www.umu.se/utbildning/program/civilekonomprogrammet/</t>
  </si>
  <si>
    <t>https://www.uu.se/utbildning/utbildningar/selma/program/?pKod=SDA1K&amp;pInr=&amp;lasar=20%2F21</t>
  </si>
  <si>
    <t>https://www.uu.se/utbildning/utbildningar/selma/program/?pKod=SFE1K&amp;pInr=&amp;lasar=20%2F21</t>
  </si>
  <si>
    <t xml:space="preserve">Kandidatprogrami företagsekonomi </t>
  </si>
  <si>
    <t>https://www.su.se/sok-kurser-och-program/sfekk-1.411779?semester=VT21&amp;eventcode=31057</t>
  </si>
  <si>
    <t xml:space="preserve">Kandidatprogram i företagsekonomi </t>
  </si>
  <si>
    <t>Civilekonom inriktning mot handel och logistik</t>
  </si>
  <si>
    <t>https://www.umu.se/utbildning/program/civilekonomprogrammet-med-inriktning-mot-handel-och-logistik/</t>
  </si>
  <si>
    <t>https://www.umu.se/utbildning/program/civilekonomprogrammet-med-inriktning-mot-service-management/</t>
  </si>
  <si>
    <t>Civilekonom inriktning mot service management</t>
  </si>
  <si>
    <t>https://www.umu.se/utbildning/program/civilekonomprogrammet-med-internationell-inriktning/</t>
  </si>
  <si>
    <t>Förlag</t>
  </si>
  <si>
    <t>Företagsekonomi</t>
  </si>
  <si>
    <t>Logistik</t>
  </si>
  <si>
    <t>Introduktion till företagsekonomi</t>
  </si>
  <si>
    <t>Introduktion till nationalekonomi</t>
  </si>
  <si>
    <t>Makroekonomi</t>
  </si>
  <si>
    <t>Mikroekonomi</t>
  </si>
  <si>
    <t>Nationalekonomi i praktiken</t>
  </si>
  <si>
    <t>Introduktion till handelsrätt</t>
  </si>
  <si>
    <t>KGG410</t>
  </si>
  <si>
    <t>Företaget logistikfunktione och omvärlden</t>
  </si>
  <si>
    <t>HRL001</t>
  </si>
  <si>
    <t>Handels- och transporträtt</t>
  </si>
  <si>
    <t xml:space="preserve">Nationalekonomi </t>
  </si>
  <si>
    <t>STG155</t>
  </si>
  <si>
    <t>NE0505</t>
  </si>
  <si>
    <t>Grundkurs i statistik med miljö- och logistiktillämpning</t>
  </si>
  <si>
    <t>,</t>
  </si>
  <si>
    <t>FEG100</t>
  </si>
  <si>
    <t>Företagsekonomi 1</t>
  </si>
  <si>
    <t>Företagsekonomi 2</t>
  </si>
  <si>
    <t>FEG200</t>
  </si>
  <si>
    <t>Redovisingens grunder och tekniker</t>
  </si>
  <si>
    <t>Affärsjuridik</t>
  </si>
  <si>
    <t>Startegisk marknadsföring</t>
  </si>
  <si>
    <t>Finansiell ekonomi</t>
  </si>
  <si>
    <t>Statistik I</t>
  </si>
  <si>
    <t>Statistik II</t>
  </si>
  <si>
    <t>Affärsjuridik 1</t>
  </si>
  <si>
    <t xml:space="preserve">Finansiell ekonomi </t>
  </si>
  <si>
    <t>Fiansiell planering</t>
  </si>
  <si>
    <t>Finanseill planering</t>
  </si>
  <si>
    <t>Väveriteknik</t>
  </si>
  <si>
    <t>Trikåteknik</t>
  </si>
  <si>
    <t>Textil materaillära, grundkurs</t>
  </si>
  <si>
    <t>Ekonomistyrning I</t>
  </si>
  <si>
    <t>Extern redovisning I</t>
  </si>
  <si>
    <t>Logistik och styrning av försörjningskedjor</t>
  </si>
  <si>
    <t>Företagande och affärer i textil och modebransch</t>
  </si>
  <si>
    <t>Internationellt ledarskap</t>
  </si>
  <si>
    <t>Färgning och beredning</t>
  </si>
  <si>
    <t>Hållbar textil, affärs- och produktutveckling</t>
  </si>
  <si>
    <t>Strategisk marknadsföring</t>
  </si>
  <si>
    <t>Event management</t>
  </si>
  <si>
    <t>Projektledning för event</t>
  </si>
  <si>
    <t>Event som upplevelseproduktion</t>
  </si>
  <si>
    <t>Grundläggande redovisning</t>
  </si>
  <si>
    <t>Ekonomi och samhälle</t>
  </si>
  <si>
    <t>Entreprenörskap och försäljning</t>
  </si>
  <si>
    <t>Marknadskommunikation för event</t>
  </si>
  <si>
    <t>Eventledning och praktiskt eventarbete</t>
  </si>
  <si>
    <t>Konsumentbeteende</t>
  </si>
  <si>
    <t>Eventmarknadsföring</t>
  </si>
  <si>
    <t>Produktbaserat utvecklingsarbete</t>
  </si>
  <si>
    <t>Organisering av event I</t>
  </si>
  <si>
    <t>Organisering av event II</t>
  </si>
  <si>
    <t>Startegisk destinationsutveckling  genom event</t>
  </si>
  <si>
    <t>Mode och den textila värdekedjan</t>
  </si>
  <si>
    <t>Kvantitativ markandsundersökningsmetodik</t>
  </si>
  <si>
    <t>Ledarskap och organisation i textil detaljhandel</t>
  </si>
  <si>
    <t>Modelogistik och inköp</t>
  </si>
  <si>
    <t>Textil och mode, produkt och koncept</t>
  </si>
  <si>
    <t>Handelns digitalisering</t>
  </si>
  <si>
    <t>Kritiska perspektiv på hållbarhet inom textil- och modehandel</t>
  </si>
  <si>
    <t>Teorier om textil detaljhandel</t>
  </si>
  <si>
    <t>Affärssystem och organisering av kundrelationer</t>
  </si>
  <si>
    <t>Framtidens modebutik</t>
  </si>
  <si>
    <t>Designmanagement</t>
  </si>
  <si>
    <t>Väveriteknik I</t>
  </si>
  <si>
    <t>Konfektionsteknik</t>
  </si>
  <si>
    <t>Industridesign grundkurs</t>
  </si>
  <si>
    <t>Textil materiallära , grundkurs</t>
  </si>
  <si>
    <t>Projekt och projektplanering</t>
  </si>
  <si>
    <t xml:space="preserve">Grundläggande företagsekonomi </t>
  </si>
  <si>
    <t>Textil fördjupning, innovation</t>
  </si>
  <si>
    <t>Funktionell textil</t>
  </si>
  <si>
    <t>Hållbar affärs- och produktutveckling</t>
  </si>
  <si>
    <t>Projektbaserat, textilt utvecklingsarbete</t>
  </si>
  <si>
    <t>Entreprenörskap och affärsutveckling</t>
  </si>
  <si>
    <t>A1ME1A</t>
  </si>
  <si>
    <t>A1MI1A</t>
  </si>
  <si>
    <t>Kreativ management</t>
  </si>
  <si>
    <t>SKM011</t>
  </si>
  <si>
    <t>SRT011</t>
  </si>
  <si>
    <t>JAF021</t>
  </si>
  <si>
    <t>SFI011</t>
  </si>
  <si>
    <t>SSM011</t>
  </si>
  <si>
    <t>21ES1B</t>
  </si>
  <si>
    <t>A1GM1A</t>
  </si>
  <si>
    <t>211E1B</t>
  </si>
  <si>
    <t>A1ST1A</t>
  </si>
  <si>
    <t>21OM1A</t>
  </si>
  <si>
    <t>Organisation och marknadsföring G1</t>
  </si>
  <si>
    <t>Handelsrättslig översiktskurs</t>
  </si>
  <si>
    <t>Ekonomistyrning och redovisning</t>
  </si>
  <si>
    <t>Statistik för ekonomer</t>
  </si>
  <si>
    <t>Makroekonomi introduktion</t>
  </si>
  <si>
    <t>Vetenskap och metod 1</t>
  </si>
  <si>
    <t>Mikroekonomisk introduktion</t>
  </si>
  <si>
    <t>Finansiella marknader och penningpolitik</t>
  </si>
  <si>
    <t>Redovisning B</t>
  </si>
  <si>
    <t>Marknadsföring B</t>
  </si>
  <si>
    <t>Organisation B</t>
  </si>
  <si>
    <t>Ekonomistyrning B</t>
  </si>
  <si>
    <t>RV1058</t>
  </si>
  <si>
    <t>FÖ1069</t>
  </si>
  <si>
    <t>ST1020</t>
  </si>
  <si>
    <t>NA1032</t>
  </si>
  <si>
    <t>FÖ1067</t>
  </si>
  <si>
    <t>NA1035</t>
  </si>
  <si>
    <t>NA1030</t>
  </si>
  <si>
    <t>NA1034</t>
  </si>
  <si>
    <t>FÖ1046</t>
  </si>
  <si>
    <t>FÖ1041</t>
  </si>
  <si>
    <t>FÖ1042</t>
  </si>
  <si>
    <t>GFÖ2B6</t>
  </si>
  <si>
    <t>https://www.du.se/sv/Utbildning/kurser/kursplan/?code=RV1058</t>
  </si>
  <si>
    <t>https://www.du.se/sv/Utbildning/kurser/kursplan/?code=F%c3%961069</t>
  </si>
  <si>
    <t>https://www.du.se/sv/Utbildning/kurser/kursplan/?code=GF%c3%962B6</t>
  </si>
  <si>
    <t>https://www.du.se/sv/Utbildning/kurser/kursplan/?code=F%c3%961041</t>
  </si>
  <si>
    <t>https://www.du.se/sv/Utbildning/kurser/kursplan/?code=F%c3%961042</t>
  </si>
  <si>
    <t>https://www.du.se/sv/Utbildning/kurser/kursplan/?code=F%c3%961046</t>
  </si>
  <si>
    <t>https://www.du.se/sv/Utbildning/kurser/kursplan/?code=F%c3%961067</t>
  </si>
  <si>
    <t>https://www.du.se/sv/Utbildning/kurser/kursplan/?code=F%c3%961044</t>
  </si>
  <si>
    <t>https://www.du.se/sv/Utbildning/kurser/kursplan/?code=ST1020</t>
  </si>
  <si>
    <t>https://www.du.se/sv/Utbildning/kurser/kursplan/?code=NA1032</t>
  </si>
  <si>
    <t>https://www.du.se/sv/Utbildning/kurser/kursplan/?code=NA1035</t>
  </si>
  <si>
    <t>https://www.du.se/sv/Utbildning/kurser/kursplan/?code=NA1030</t>
  </si>
  <si>
    <t>https://www.du.se/sv/Utbildning/kurser/kursplan/?code=NA1034</t>
  </si>
  <si>
    <t>Entreprenörskap inom hälsa och idrott</t>
  </si>
  <si>
    <t>Sociologiska perspektiv på idrott</t>
  </si>
  <si>
    <t>Etik för idrottsledare</t>
  </si>
  <si>
    <t>Gruppdynamik och organisation</t>
  </si>
  <si>
    <t>Ekonomistyrning B/Redovisning B</t>
  </si>
  <si>
    <t xml:space="preserve">Valfri Kurs </t>
  </si>
  <si>
    <t>https://www.du.se/sv/Utbildning/kurser/kursplan/?code=GF%c3%962F4</t>
  </si>
  <si>
    <t>GFÖ2F4</t>
  </si>
  <si>
    <t>https://www.du.se/sv/Utbildning/kurser/kursplan/?code=F%c3%961066</t>
  </si>
  <si>
    <t>FÖ1066</t>
  </si>
  <si>
    <t>https://www.du.se/sv/Utbildning/kurser/kursplan/?code=SO1040</t>
  </si>
  <si>
    <t>SO1040</t>
  </si>
  <si>
    <t>https://www.du.se/sv/Utbildning/kurser/kursplan/?code=SO1047</t>
  </si>
  <si>
    <t>SO1047</t>
  </si>
  <si>
    <t>?</t>
  </si>
  <si>
    <t>FÖ2065</t>
  </si>
  <si>
    <t>Marknadsföring I</t>
  </si>
  <si>
    <t>Organisation och ledarskap</t>
  </si>
  <si>
    <t>Affärsredovisning</t>
  </si>
  <si>
    <t>https://www.hh.se/sitevision/proxy/kursplaner/svid12_464ca102168ed1f8d3b1293f/752680950/se_proxy/utb_kursplan.asp?kurskod=F%C3%962042&amp;revisionsnr=21%2C1&amp;format=pdf</t>
  </si>
  <si>
    <t>https://www.hh.se/sitevision/proxy/kursplaner/svid12_464ca102168ed1f8d3b1293f/752680950/se_proxy/utb_kursplan.asp?kurskod=F%C3%962006&amp;revisionsnr=27%2C1&amp;format=pdf</t>
  </si>
  <si>
    <t>https://www.hh.se/sitevision/proxy/kursplaner/svid12_464ca102168ed1f8d3b1293f/752680950/se_proxy/utb_kursplan.asp?kurskod=F%C3%962001&amp;revisionsnr=27%2C1&amp;format=pdf</t>
  </si>
  <si>
    <t>FÖ2001</t>
  </si>
  <si>
    <t>Mikroekonomisk teori med tillämpningar</t>
  </si>
  <si>
    <t>Makroekonomisk teori med tillämpningar</t>
  </si>
  <si>
    <t>FÖ2006</t>
  </si>
  <si>
    <t>Internationell ekonomi; Handelsteori och politik</t>
  </si>
  <si>
    <t>Ekonomisk Statistik</t>
  </si>
  <si>
    <t>Juridisk översiktskurs</t>
  </si>
  <si>
    <t>Omvärldsanalys</t>
  </si>
  <si>
    <t>Entreprenörskap</t>
  </si>
  <si>
    <t>Ledning av människor</t>
  </si>
  <si>
    <t>https://www.hh.se/sitevision/proxy/kursplaner/svid12_464ca102168ed1f8d3b1293f/752680950/se_proxy/utb_kursplan.asp?kurskod=NA2019&amp;revisionsnr=8&amp;format=pdf</t>
  </si>
  <si>
    <t>NA2019</t>
  </si>
  <si>
    <t>https://www.hh.se/sitevision/proxy/kursplaner/svid12_464ca102168ed1f8d3b1293f/752680950/se_proxy/utb_kursplan.asp?kurskod=NA2018&amp;revisionsnr=8%2C1&amp;format=pdf</t>
  </si>
  <si>
    <t>NA2018</t>
  </si>
  <si>
    <t>FÖ2042</t>
  </si>
  <si>
    <t>https://www.hh.se/sitevision/proxy/kursplaner/svid12_464ca102168ed1f8d3b1293f/752680950/se_proxy/utb_kursplan.asp?kurskod=F%C3%962065&amp;revisionsnr=9&amp;format=pdf</t>
  </si>
  <si>
    <t xml:space="preserve">Makroekonomisk teori </t>
  </si>
  <si>
    <t>Internationell ekonomi Handelsteori och politik</t>
  </si>
  <si>
    <t>Ekonomisk statistik</t>
  </si>
  <si>
    <t>Redovisning och finansiell planering</t>
  </si>
  <si>
    <t>Industriell organisation</t>
  </si>
  <si>
    <t>https://www.hh.se/sitevision/proxy/kursplaner/svid12_464ca102168ed1f8d3b1293f/752680950/se_proxy/utb_kursplan.asp?kurskod=F%C3%962020&amp;revisionsnr=27&amp;format=pdf</t>
  </si>
  <si>
    <t>FÖ2020</t>
  </si>
  <si>
    <t>https://www.hh.se/sitevision/proxy/kursplaner/svid12_464ca102168ed1f8d3b1293f/752680950/se_proxy/utb_kursplan.asp?kurskod=ST2005&amp;revisionsnr=9&amp;format=pdf</t>
  </si>
  <si>
    <t>ST2005</t>
  </si>
  <si>
    <t>https://www.hh.se/sitevision/proxy/kursplaner/svid12_464ca102168ed1f8d3b1293f/752680950/se_proxy/utb_kursplan.asp?kurskod=JU2024&amp;revisionsnr=12&amp;format=pdf</t>
  </si>
  <si>
    <t>JU2024</t>
  </si>
  <si>
    <t>https://www.hh.se/sitevision/proxy/kursplaner/svid12_464ca102168ed1f8d3b1293f/752680950/se_proxy/utb_kursplan.asp?kurskod=F%C3%964036&amp;revisionsnr=6&amp;format=pdf</t>
  </si>
  <si>
    <t>FÖ4036</t>
  </si>
  <si>
    <t>https://www.hh.se/sitevision/proxy/kursplaner/svid12_464ca102168ed1f8d3b1293f/752680950/se_proxy/utb_kursplan.asp?kurskod=NA4017&amp;revisionsnr=7&amp;format=pdf</t>
  </si>
  <si>
    <t>NA4017</t>
  </si>
  <si>
    <t xml:space="preserve">Omvärldsanalys </t>
  </si>
  <si>
    <t>https://www.hh.se/sitevision/proxy/kursplaner/svid12_464ca102168ed1f8d3b1293f/752680950/se_proxy/utb_kursplan.asp?kurskod=F%C3%964038&amp;revisionsnr=6&amp;format=pdf</t>
  </si>
  <si>
    <t>FÖ4038</t>
  </si>
  <si>
    <t>Varumärken</t>
  </si>
  <si>
    <t>Handels- och marknadssrätt</t>
  </si>
  <si>
    <t>Internationell ekonomi ; Handelsteori och handelspolitik</t>
  </si>
  <si>
    <t xml:space="preserve">Marknadskommunikation </t>
  </si>
  <si>
    <t>Internationell marknadsplanering</t>
  </si>
  <si>
    <t>Internationellet företagande och entreprenörskap</t>
  </si>
  <si>
    <t>https://www.hh.se/sitevision/proxy/kursplaner/svid12_464ca102168ed1f8d3b1293f/752680950/se_proxy/utb_kursplan.asp?kurskod=F%C3%962014&amp;revisionsnr=27&amp;format=pdf</t>
  </si>
  <si>
    <t>FÖ2014</t>
  </si>
  <si>
    <t>https://www.hh.se/sitevision/proxy/kursplaner/svid12_464ca102168ed1f8d3b1293f/752680950/se_proxy/utb_kursplan.asp?kurskod=NA2026&amp;revisionsnr=7&amp;format=pdf</t>
  </si>
  <si>
    <t>NA2026</t>
  </si>
  <si>
    <t>https://www.hh.se/sitevision/proxy/kursplaner/svid12_464ca102168ed1f8d3b1293f/752680950/se_proxy/utb_kursplan.asp?kurskod=F%C3%962006&amp;revisionsnr=26&amp;format=pdf</t>
  </si>
  <si>
    <t>https://www.hh.se/sitevision/proxy/kursplaner/svid12_464ca102168ed1f8d3b1293f/752680950/se_proxy/utb_kursplan.asp?kurskod=F%C3%964008&amp;revisionsnr=17&amp;format=pdf</t>
  </si>
  <si>
    <t>FÖ4008</t>
  </si>
  <si>
    <t>https://www.hh.se/sitevision/proxy/kursplaner/svid12_464ca102168ed1f8d3b1293f/752680950/se_proxy/utb_kursplan.asp?kurskod=F%C3%962001&amp;revisionsnr=26&amp;format=pdf</t>
  </si>
  <si>
    <t>https://www.hh.se/sitevision/proxy/kursplaner/svid12_464ca102168ed1f8d3b1293f/752680950/se_proxy/utb_kursplan.asp?kurskod=F%C3%962012&amp;revisionsnr=17&amp;format=pdf</t>
  </si>
  <si>
    <t>FÖ2012</t>
  </si>
  <si>
    <t>https://www.hh.se/sitevision/proxy/kursplaner/svid12_464ca102168ed1f8d3b1293f/752680950/se_proxy/utb_kursplan.asp?kurskod=ST2005&amp;revisionsnr=10&amp;format=pdf</t>
  </si>
  <si>
    <t>https://www.hh.se/sitevision/proxy/kursplaner/svid12_464ca102168ed1f8d3b1293f/752680950/se_proxy/utb_kursplan.asp?kurskod=JU2025&amp;revisionsnr=9&amp;format=pdf</t>
  </si>
  <si>
    <t>JU2025</t>
  </si>
  <si>
    <t>https://www.hh.se/sitevision/proxy/kursplaner/svid12_464ca102168ed1f8d3b1293f/752680950/se_proxy/utb_kursplan.asp?kurskod=NA2024&amp;revisionsnr=7&amp;format=pdf</t>
  </si>
  <si>
    <t>NA2024</t>
  </si>
  <si>
    <t>https://www.hh.se/sitevision/proxy/kursplaner/svid12_464ca102168ed1f8d3b1293f/752680950/se_proxy/utb_kursplan.asp?kurskod=F%C3%962047&amp;revisionsnr=12&amp;format=pdf</t>
  </si>
  <si>
    <t>FÖ2047</t>
  </si>
  <si>
    <t>https://www.hh.se/sitevision/proxy/kursplaner/svid12_464ca102168ed1f8d3b1293f/752680950/se_proxy/utb_kursplan.asp?kurskod=F%C3%964027&amp;revisionsnr=9&amp;format=pdf</t>
  </si>
  <si>
    <t>FÖ4027</t>
  </si>
  <si>
    <t>https://www.hh.se/sitevision/proxy/kursplaner/svid12_464ca102168ed1f8d3b1293f/752680950/se_proxy/utb_kursplan.asp?kurskod=F%C3%964025&amp;revisionsnr=8&amp;format=pdf</t>
  </si>
  <si>
    <t>FÖ4025</t>
  </si>
  <si>
    <t>https://www.hh.se/sitevision/proxy/kursplaner/svid12_464ca102168ed1f8d3b1293f/752680950/se_proxy/utb_kursplan.asp?kurskod=F%C3%964037&amp;revisionsnr=5&amp;format=pdf</t>
  </si>
  <si>
    <t>FÖ4037</t>
  </si>
  <si>
    <t>https://www.hh.se/sitevision/proxy/kursplaner/svid12_464ca102168ed1f8d3b1293f/752680950/se_proxy/utb_kursplan.asp?kurskod=NA2023&amp;revisionsnr=8&amp;format=pdf</t>
  </si>
  <si>
    <t>https://www.hh.se/sitevision/proxy/kursplaner/svid12_464ca102168ed1f8d3b1293f/752680950/se_proxy/utb_kursplan.asp?kurskod=NA2024&amp;revisionsnr=6&amp;format=pdf</t>
  </si>
  <si>
    <t>https://www.hh.se/sitevision/proxy/kursplaner/svid12_464ca102168ed1f8d3b1293f/752680950/se_proxy/utb_kursplan.asp?kurskod=F%C3%964003&amp;revisionsnr=21&amp;format=pdf</t>
  </si>
  <si>
    <t>FÖ4003</t>
  </si>
  <si>
    <t>https://www.hh.se/sitevision/proxy/kursplaner/svid12_464ca102168ed1f8d3b1293f/752680950/se_proxy/utb_kursplan.asp?kurskod=F%C3%964037&amp;revisionsnr=6&amp;format=pdf</t>
  </si>
  <si>
    <t>NA2023</t>
  </si>
  <si>
    <t>FÖ2024</t>
  </si>
  <si>
    <t>SMG110</t>
  </si>
  <si>
    <t>Miljövetenskaplig baskurs</t>
  </si>
  <si>
    <t>SMG200</t>
  </si>
  <si>
    <t>Naturresurshushållning</t>
  </si>
  <si>
    <t>SMG120</t>
  </si>
  <si>
    <t>Processer i miljön</t>
  </si>
  <si>
    <t>SMG135</t>
  </si>
  <si>
    <t>Strategier för hållbar utveckling</t>
  </si>
  <si>
    <t>STG175</t>
  </si>
  <si>
    <t>Grundkurs i statistik med logistik- och miljötillämpningar</t>
  </si>
  <si>
    <t>NEG100</t>
  </si>
  <si>
    <t>Nationalekonomi; Grundkurs</t>
  </si>
  <si>
    <t>Företagsekonomi, Grundkurs</t>
  </si>
  <si>
    <t>SK1113</t>
  </si>
  <si>
    <t>Instiutioner och aktörer i demokratin</t>
  </si>
  <si>
    <t>SK1124</t>
  </si>
  <si>
    <t>Politisk teori</t>
  </si>
  <si>
    <t>SK1125</t>
  </si>
  <si>
    <t>Internationell politik</t>
  </si>
  <si>
    <t>KGG110</t>
  </si>
  <si>
    <t>Kulturgeografi, grundkurs</t>
  </si>
  <si>
    <t>HU1121</t>
  </si>
  <si>
    <t>Från lokala naturresurser till global konsumtion</t>
  </si>
  <si>
    <t>HU1221</t>
  </si>
  <si>
    <t>Hållbara städer</t>
  </si>
  <si>
    <t>NEG201</t>
  </si>
  <si>
    <t>Lärosäte Program</t>
  </si>
  <si>
    <t>Kurslittertur, titel</t>
  </si>
  <si>
    <t>Redovisning: från bokföring till analys</t>
  </si>
  <si>
    <t>Marton, J., Sandell, N. &amp; Stockenstrand, A.</t>
  </si>
  <si>
    <t>Studentlitteratur</t>
  </si>
  <si>
    <t>Marton, J., Sandell, N. &amp; Stockenstrand, A. </t>
  </si>
  <si>
    <t>Kandidatprogram i internationell handel och IT</t>
  </si>
  <si>
    <t>A1GM1A </t>
  </si>
  <si>
    <t>file:///C:/Users/KSEWSA/Downloads/A1GM1A.pdf</t>
  </si>
  <si>
    <t>SRT011 </t>
  </si>
  <si>
    <t>file:///C:/Users/KSEWSA/Downloads/SRT011%20(2).pdf</t>
  </si>
  <si>
    <t>NSO011</t>
  </si>
  <si>
    <t>file:///C:/Users/KSEWSA/Downloads/NSO011.pdf</t>
  </si>
  <si>
    <t>21SD1A</t>
  </si>
  <si>
    <t>file:///C:/Users/KSEWSA/Downloads/21SD1A%20(1).pdf</t>
  </si>
  <si>
    <t>Grundläggande programmering med C#(</t>
  </si>
  <si>
    <t xml:space="preserve">Kreativt Management </t>
  </si>
  <si>
    <t>Interaktionsdesign</t>
  </si>
  <si>
    <t xml:space="preserve">Grundläggande IT </t>
  </si>
  <si>
    <t xml:space="preserve">Databaser och e-Handel </t>
  </si>
  <si>
    <t>Externredovisning</t>
  </si>
  <si>
    <t>Internationell marknadsföring</t>
  </si>
  <si>
    <t>e-Business</t>
  </si>
  <si>
    <t>Informationssäkerhet ur ett globalt perspektiv</t>
  </si>
  <si>
    <t>https://www.hb.se/utbildning/program-och-kurser/program/dataekonomutbildningen/</t>
  </si>
  <si>
    <t>file:///C:/Users/KSEWSA/Downloads/A1GM1A%20(2).pdf</t>
  </si>
  <si>
    <t>file:///C:/Users/KSEWSA/Downloads/21SD1A%20(2).pdf</t>
  </si>
  <si>
    <t>21SD1A </t>
  </si>
  <si>
    <t>file:///C:/Users/KSEWSA/Downloads/21SD1A%20(3).pdf</t>
  </si>
  <si>
    <t>file:///C:/Users/KSEWSA/Downloads/SRT011%20(4).pdf</t>
  </si>
  <si>
    <t>Förändringsarbete och design av informationssystem</t>
  </si>
  <si>
    <t>Objektorienterad systemutveckling 2</t>
  </si>
  <si>
    <t>Organisationsdesign och managementkoncept</t>
  </si>
  <si>
    <t>Ledarskap och organisation</t>
  </si>
  <si>
    <t>http://utb.hig.se/fafne/app/public/pdf/course.pdf?identifier=FEG110</t>
  </si>
  <si>
    <t xml:space="preserve">FEG 110 </t>
  </si>
  <si>
    <t>Handelsrättlig översiktskurs</t>
  </si>
  <si>
    <t>Dataanalys och statistik för ekonomer</t>
  </si>
  <si>
    <t>Ekonomi- och verksamhetsstyrning</t>
  </si>
  <si>
    <t>Mikroekonomi med tillämpningar</t>
  </si>
  <si>
    <t>Makroekonomi  med finansiell analys</t>
  </si>
  <si>
    <t xml:space="preserve">Extern redovising B </t>
  </si>
  <si>
    <t>Ekonomi- och verksamhetsstyrnin B</t>
  </si>
  <si>
    <t>http://utb.hig.se/fafne/app/public/pdf/course.pdf?identifier=JU200A</t>
  </si>
  <si>
    <t>JU200A</t>
  </si>
  <si>
    <t>http://utb.hig.se/fafne/app/public/pdf/course.pdf?identifier=FEG140</t>
  </si>
  <si>
    <t>FEG140</t>
  </si>
  <si>
    <t>http://utb.hig.se/fafne/app/public/pdf/course.pdf?identifier=ST006A</t>
  </si>
  <si>
    <t>ST006A</t>
  </si>
  <si>
    <t>http://utb.hig.se/fafne/app/public/pdf/course.pdf?identifier=FEG230</t>
  </si>
  <si>
    <t>FEG 120</t>
  </si>
  <si>
    <t>FEG 130</t>
  </si>
  <si>
    <t>http://utb.hig.se/fafne/app/public/pdf/course.pdf?identifier=FEG120</t>
  </si>
  <si>
    <t>http://utb.hig.se/fafne/app/public/pdf/course.pdf?identifier=FEG130</t>
  </si>
  <si>
    <t>http://utb.hig.se/fafne/app/public/pdf/course.pdf?identifier=NEG002</t>
  </si>
  <si>
    <t>NEG002</t>
  </si>
  <si>
    <t>http://utb.hig.se/fafne/app/public/pdf/course.pdf?identifier=FEG210</t>
  </si>
  <si>
    <t>FEG210</t>
  </si>
  <si>
    <t>http://utb.hig.se/fafne/app/public/pdf/course.pdf?identifier=FEG240</t>
  </si>
  <si>
    <t>FEG240</t>
  </si>
  <si>
    <t>http://utb.hig.se/fafne/app/public/pdf/course.pdf?identifier=NEG001</t>
  </si>
  <si>
    <t>NEG001</t>
  </si>
  <si>
    <t>http://utb.hig.se/fafne/app/public/pdf/course.pdf?identifier=FEG220</t>
  </si>
  <si>
    <t>FEG220</t>
  </si>
  <si>
    <t>FEG230</t>
  </si>
  <si>
    <t>Fastighetsförmedling A</t>
  </si>
  <si>
    <t>Fastighetsrätt</t>
  </si>
  <si>
    <t>Byggnadsteknik för fastighetsmäklare</t>
  </si>
  <si>
    <t>Fastighetsvärdering</t>
  </si>
  <si>
    <t>Externredovisning A</t>
  </si>
  <si>
    <t>Beskattningsrätt 1</t>
  </si>
  <si>
    <t>Marknadsföring A</t>
  </si>
  <si>
    <t>Fastighetsförmedling B</t>
  </si>
  <si>
    <t>Sälj- och affärsmannaskap B</t>
  </si>
  <si>
    <t>http://utb.hig.se/fafne/app/public/pdf/course.pdf?identifier=FEG161</t>
  </si>
  <si>
    <t>FEG161</t>
  </si>
  <si>
    <t>FEG130</t>
  </si>
  <si>
    <t>http://utb.hig.se/fafne/app/public/pdf/course.pdf?identifier=JUG011</t>
  </si>
  <si>
    <t>JUG011</t>
  </si>
  <si>
    <t>Ekonomi- och verksamhetsstyrning A</t>
  </si>
  <si>
    <t>http://utb.hig.se/fafne/app/public/pdf/course.pdf?identifier=JUG300</t>
  </si>
  <si>
    <t>JUG300</t>
  </si>
  <si>
    <t>http://utb.hig.se/fafne/app/public/pdf/course.pdf?identifier=BY329A</t>
  </si>
  <si>
    <t>BY329A</t>
  </si>
  <si>
    <t>FEG250</t>
  </si>
  <si>
    <t>FEG120</t>
  </si>
  <si>
    <t>http://utb.hig.se/fafne/app/public/pdf/course.pdf?identifier=JUG010</t>
  </si>
  <si>
    <t>JUG010</t>
  </si>
  <si>
    <t>http://utb.hig.se/fafne/app/public/pdf/course.pdf?identifier=FEG261</t>
  </si>
  <si>
    <t>FEG261</t>
  </si>
  <si>
    <t>http://utb.hig.se/fafne/app/public/pdf/course.pdf?identifier=FEG241</t>
  </si>
  <si>
    <t>FEG241</t>
  </si>
  <si>
    <t>Ekonomprogrammet, Bank och finans</t>
  </si>
  <si>
    <t>Marknadsföring och organisering</t>
  </si>
  <si>
    <t>Redovisning och ekonomistyrning</t>
  </si>
  <si>
    <t>Introduktion till bank och finans</t>
  </si>
  <si>
    <t>Ekonomens roll och arbtsuppgifter VFU</t>
  </si>
  <si>
    <t>Vetenskaplig metodkurs i företagsekonomi</t>
  </si>
  <si>
    <t>Finansieringsanalys</t>
  </si>
  <si>
    <t>Finansiell statistik</t>
  </si>
  <si>
    <t>Ekonomprogrammet, Internationell företagande och marknadsföring</t>
  </si>
  <si>
    <t>Marknadskommunikation</t>
  </si>
  <si>
    <t>Ekonomens roll och arbetsuppgifter VFU</t>
  </si>
  <si>
    <t>Vetenskaplig  metodkurs i företagsekonomi</t>
  </si>
  <si>
    <t>Affärsengelska</t>
  </si>
  <si>
    <t>Styrning och styrsystem</t>
  </si>
  <si>
    <t>Ekonomprogrammet, Redovisning och revision</t>
  </si>
  <si>
    <t>Ekonomens roll och arbetsuppgifter</t>
  </si>
  <si>
    <t>Revisionsjuridik</t>
  </si>
  <si>
    <t>HA6013</t>
  </si>
  <si>
    <t>FE1050</t>
  </si>
  <si>
    <t>FE1000</t>
  </si>
  <si>
    <t>NE6108</t>
  </si>
  <si>
    <t>https://www.hkr.se/kurs/FE1050/kursplan</t>
  </si>
  <si>
    <t>https://www.hkr.se/kurs/FE1025/kursplan</t>
  </si>
  <si>
    <t>FE1025</t>
  </si>
  <si>
    <t>https://www.hkr.se/kurs/VF6028</t>
  </si>
  <si>
    <t>VF6028</t>
  </si>
  <si>
    <t>https://www.hkr.se/kurs/FE6713/kursplan</t>
  </si>
  <si>
    <t>FE6713</t>
  </si>
  <si>
    <t>https://www.hkr.se/kurs/FE6611/kursplan</t>
  </si>
  <si>
    <t>FE6611</t>
  </si>
  <si>
    <t>https://www.hkr.se/kurs/FE1075/kursplan</t>
  </si>
  <si>
    <t>FE1075</t>
  </si>
  <si>
    <t>https://www.hkr.se/kurs/NE6017/kursplan</t>
  </si>
  <si>
    <t>NE6017</t>
  </si>
  <si>
    <t>https://www.hkr.se/kurs/HA6013/kursplan</t>
  </si>
  <si>
    <t>https://www.hkr.se/kurs/NE6108/kursplan</t>
  </si>
  <si>
    <t>https://www.hkr.se/kurs/FE1000/kursplan</t>
  </si>
  <si>
    <t>https://www.hkr.se/kurs/FE6882/kursplan</t>
  </si>
  <si>
    <t>FE6882</t>
  </si>
  <si>
    <t>https://www.hkr.se/kurs/VF6029/kursplan</t>
  </si>
  <si>
    <t>VF6029</t>
  </si>
  <si>
    <t>https://www.hkr.se/kurs/EN6008/kursplan</t>
  </si>
  <si>
    <t>EN6008</t>
  </si>
  <si>
    <t>https://www.hkr.se/kurs/FE1100/kursplan</t>
  </si>
  <si>
    <t>FE1100</t>
  </si>
  <si>
    <t>https://www.hkr.se/kurs/FE1225/kursplan</t>
  </si>
  <si>
    <t>Redovisning II</t>
  </si>
  <si>
    <t>FE1225</t>
  </si>
  <si>
    <t>HA6062</t>
  </si>
  <si>
    <t>https://www.hkr.se/kurs/HA6062/kursplan</t>
  </si>
  <si>
    <t>file:///C:/Users/KSEWSA/Downloads/Kursplan_FO114G.pdf</t>
  </si>
  <si>
    <t>FÖ114G</t>
  </si>
  <si>
    <t>file:///C:/Users/KSEWSA/Downloads/Kursplan_FO141G.pdf</t>
  </si>
  <si>
    <t>file:///C:/Users/KSEWSA/Downloads/Kursplan_IE130G.pdf</t>
  </si>
  <si>
    <t>IE130G</t>
  </si>
  <si>
    <t>https://pdf.his.se/kursutbplan/kursplan.aspx?ktanmkod=81574&amp;kttermin=20202</t>
  </si>
  <si>
    <t>IE137G</t>
  </si>
  <si>
    <t>https://pdf.his.se/kursutbplan/kursplan.aspx?ktanmkod=T0007789&amp;kttermin=20211</t>
  </si>
  <si>
    <t>JU130G</t>
  </si>
  <si>
    <t>https://pdf.his.se/kursutbplan/kursplan.aspx?ktanmkod=T0007809&amp;kttermin=20211</t>
  </si>
  <si>
    <t>ST117G</t>
  </si>
  <si>
    <t>https://pdf.his.se/kursutbplan/kursplan.aspx?ktanmkod=T0007815&amp;kttermin=20211</t>
  </si>
  <si>
    <t>NA124G</t>
  </si>
  <si>
    <t>Ekonomprogrammet, redovisning och revision</t>
  </si>
  <si>
    <t>IT i organisationer</t>
  </si>
  <si>
    <t>https://pdf.his.se/kursutbplan/kursplan.aspx?ktanmkod=81556&amp;kttermin=20202</t>
  </si>
  <si>
    <t>https://pdf.his.se/kursutbplan/kursplan.aspx?ktanmkod=81560&amp;kttermin=20202</t>
  </si>
  <si>
    <t>FO114G</t>
  </si>
  <si>
    <t>FO141G</t>
  </si>
  <si>
    <t xml:space="preserve">Marknadsföring </t>
  </si>
  <si>
    <t>Introduktion till socialpsykologi</t>
  </si>
  <si>
    <t>https://pdf.his.se/kursutbplan/kursplan.aspx?ktanmkod=81611&amp;kttermin=20202</t>
  </si>
  <si>
    <t>SD155G</t>
  </si>
  <si>
    <t>https://pdf.his.se/kursutbplan/kursplan.aspx?ktanmkod=81643&amp;kttermin=20202</t>
  </si>
  <si>
    <t>https://pdf.his.se/kursutbplan/kursplan.aspx?ktanmkod=T0007048&amp;kttermin=20202</t>
  </si>
  <si>
    <t>https://pdf.his.se/kursutbplan/kursplan.aspx?ktanmkod=T0007773&amp;kttermin=20211</t>
  </si>
  <si>
    <t>Arbetsrätt</t>
  </si>
  <si>
    <t>JU143G</t>
  </si>
  <si>
    <t>https://pdf.his.se/kursutbplan/kursplan.aspx?ktanmkod=T0007808&amp;kttermin=20211</t>
  </si>
  <si>
    <t>https://kursinfo-print.hv.se/appdata/course_plan/c_GLR100_6,000_sv.pdf</t>
  </si>
  <si>
    <t>GLR100</t>
  </si>
  <si>
    <t>https://kursinfo-print.hv.se/appdata/course_plan/c_OVA100_8,000_sv.pdf</t>
  </si>
  <si>
    <t>Organsiation och vetenskapsteori</t>
  </si>
  <si>
    <t>OVA100</t>
  </si>
  <si>
    <t>https://kursinfo-print.hv.se/appdata/course_plan/c_ESA106_4,000_sv.pdf</t>
  </si>
  <si>
    <t>ESA106</t>
  </si>
  <si>
    <t>https://kursinfo-print.hv.se/appdata/course_plan/c_MFA101_7,000_sv.pdf</t>
  </si>
  <si>
    <t>MFA101</t>
  </si>
  <si>
    <t>JÖA101</t>
  </si>
  <si>
    <t>Investeringsbedömning och finansiell styrning</t>
  </si>
  <si>
    <t>IFS200</t>
  </si>
  <si>
    <t>Tillämpad statistik- att samla och sammanfatta data</t>
  </si>
  <si>
    <t>Tillämpad statistik- att dra slutsatser från data</t>
  </si>
  <si>
    <t>TSA101</t>
  </si>
  <si>
    <t>TSA120</t>
  </si>
  <si>
    <t>Marknadsföring II</t>
  </si>
  <si>
    <t>MFB300</t>
  </si>
  <si>
    <t>OLB300</t>
  </si>
  <si>
    <t>MIE100</t>
  </si>
  <si>
    <t>MAE100</t>
  </si>
  <si>
    <t>ARA100</t>
  </si>
  <si>
    <t>Arbetsrätt I</t>
  </si>
  <si>
    <t>ARA102</t>
  </si>
  <si>
    <t>Associationsrätt</t>
  </si>
  <si>
    <t>https://kursinfo-print.hv.se/appdata/course_plan/c_J%C3%96A101_5,000_sv.pdf</t>
  </si>
  <si>
    <t>https://kursinfo-print.hv.se/appdata/course_plan/c_IFS200_5,000_sv.pdf</t>
  </si>
  <si>
    <t>https://kursinfo-print.hv.se/appdata/course_plan/c_TSA101_1,000_sv.pdf</t>
  </si>
  <si>
    <t>https://kursinfo-print.hv.se/appdata/course_plan/c_TSA120_1,000_sv.pdf</t>
  </si>
  <si>
    <t>https://kursinfo-print.hv.se/appdata/course_plan/c_MFB300_13,000_sv.pdf</t>
  </si>
  <si>
    <t>https://kursinfo-print.hv.se/appdata/course_plan/c_OLB300_8,000_sv.pdf</t>
  </si>
  <si>
    <t>https://kursinfo-print.hv.se/appdata/course_plan/c_MIE100_6,000_sv.pdf</t>
  </si>
  <si>
    <t>https://kursinfo-print.hv.se/appdata/course_plan/c_MAE100_3,000_sv.pdf</t>
  </si>
  <si>
    <t>https://kursinfo-print.hv.se/appdata/course_plan/c_ARA100_2,000_sv.pdf</t>
  </si>
  <si>
    <t>https://kursinfo-print.hv.se/appdata/course_plan/c_ARA102_3,000_sv.pdf</t>
  </si>
  <si>
    <t>JU_CE</t>
  </si>
  <si>
    <t>https://ju.se/studera/valj-utbildning/program/program-pa-grundniva/civilekonomprogrammet.html</t>
  </si>
  <si>
    <t>Introduktion till personalvetenskap</t>
  </si>
  <si>
    <t>Socialpsykologi med gruppprocesser</t>
  </si>
  <si>
    <t>Arbets-och organsiationspsykologi</t>
  </si>
  <si>
    <t>Budget och personalekonomi</t>
  </si>
  <si>
    <t>Coporate Finance</t>
  </si>
  <si>
    <t>Rekrytering och omställning</t>
  </si>
  <si>
    <t>Arbetsrätt II</t>
  </si>
  <si>
    <t>Leadership in a Global Context</t>
  </si>
  <si>
    <t>Tillämpningsarbete</t>
  </si>
  <si>
    <t>Startegic HR</t>
  </si>
  <si>
    <t>VFU</t>
  </si>
  <si>
    <t>Ledningsgruppens arbete och retorik</t>
  </si>
  <si>
    <t>Internal Marketing and Communication</t>
  </si>
  <si>
    <t>Vetenskapsteori och metod</t>
  </si>
  <si>
    <t>Microeconomic Principles and Matematics för Economics</t>
  </si>
  <si>
    <t>Organization and Leadership</t>
  </si>
  <si>
    <t>Macroeconomic Principles</t>
  </si>
  <si>
    <t>Marketing Management</t>
  </si>
  <si>
    <t>Development Economics</t>
  </si>
  <si>
    <t>International Macroeconomics and Finance</t>
  </si>
  <si>
    <t>Externredovisning och revision</t>
  </si>
  <si>
    <t>Intermediate Microeconomics and Mathematical Economics</t>
  </si>
  <si>
    <t>Business Statistics II</t>
  </si>
  <si>
    <t>Redovisningsteori och koncernredovisning</t>
  </si>
  <si>
    <t>Intermediate Macroeconomics Theory</t>
  </si>
  <si>
    <t>Corporate Finance</t>
  </si>
  <si>
    <t>Econometrics 1</t>
  </si>
  <si>
    <t>Sweden in the global Economy</t>
  </si>
  <si>
    <t>Business Statistics I</t>
  </si>
  <si>
    <t>Entreprenurship and business Planning</t>
  </si>
  <si>
    <t>FEGA01</t>
  </si>
  <si>
    <t>https://www3.kau.se/kursplaner/sv/FEGA01_20202_sv.pdf</t>
  </si>
  <si>
    <t>https://www.kau.se/utbildning/program-och-kurser/kurser/NEGA01</t>
  </si>
  <si>
    <t>NEGA01</t>
  </si>
  <si>
    <t>https://www3.kau.se/kursplaner/sv/RVGA02_20122_sv.pdf</t>
  </si>
  <si>
    <t>RVGA02</t>
  </si>
  <si>
    <t>https://www3.kau.se/kursplaner/sv/STGA01_20082_sv.pdf</t>
  </si>
  <si>
    <t>STGA01</t>
  </si>
  <si>
    <t>https://www3.kau.se/kursplaner/sv/FEGB01_20181_sv.pdf</t>
  </si>
  <si>
    <t>Företagsekonomi II</t>
  </si>
  <si>
    <t>Nationalekonomi I</t>
  </si>
  <si>
    <t>FEGB01</t>
  </si>
  <si>
    <t>https://www3.kau.se/kursplaner/sv/NEGB01_20142_sv.pdf</t>
  </si>
  <si>
    <t>NEGB01</t>
  </si>
  <si>
    <t>Nationalekonomi  fortsättningskurs</t>
  </si>
  <si>
    <t>https://www3.kau.se/kursplaner/sv/FEGA55_20182_sv.pdf</t>
  </si>
  <si>
    <t>Introduktion till fastighetsekonomi</t>
  </si>
  <si>
    <t>FEGA55</t>
  </si>
  <si>
    <t>https://www3.kau.se/kursplaner/sv/FEGA57_20182_sv.pdf</t>
  </si>
  <si>
    <t>FEGA57</t>
  </si>
  <si>
    <t>https://www3.kau.se/kursplaner/sv/FEGA56_20182_sv.pdf</t>
  </si>
  <si>
    <t>FEGA56</t>
  </si>
  <si>
    <t>https://www3.kau.se/kursplaner/sv/RVGA42_20132_sv.pdf</t>
  </si>
  <si>
    <t>Juridisk introduktionskurs med fastighetsinrikning</t>
  </si>
  <si>
    <t>RVGA42</t>
  </si>
  <si>
    <t>https://www3.kau.se/kursplaner/sv/NEGA18_20111_sv.pdf</t>
  </si>
  <si>
    <t>NEGA18</t>
  </si>
  <si>
    <t>Nationalekonomi för fastighetsekonomer</t>
  </si>
  <si>
    <t>https://www3.kau.se/kursplaner/sv/BYGA93_20141_sv.pdf</t>
  </si>
  <si>
    <t>Byggteknikens grunder</t>
  </si>
  <si>
    <t>BYGA93</t>
  </si>
  <si>
    <t>https://www3.kau.se/kursplaner/sv/FEGA49_20161_sv.pdf</t>
  </si>
  <si>
    <t>FEGA49</t>
  </si>
  <si>
    <t>Fastighetsföretagets ekonomi</t>
  </si>
  <si>
    <t>https://www3.kau.se/kursplaner/sv/RVGA43_20162_sv.pdf</t>
  </si>
  <si>
    <t>RVGA43</t>
  </si>
  <si>
    <t>Skatterätt med fastighetsinriktning</t>
  </si>
  <si>
    <t>https://www3.kau.se/kursplaner/sv/FEGB53_20171_sv.pdf</t>
  </si>
  <si>
    <t>FEGB53</t>
  </si>
  <si>
    <t>https://www3.kau.se/kursplaner/sv/FEGB45_20181_sv.pdf</t>
  </si>
  <si>
    <t>FEGB45</t>
  </si>
  <si>
    <t>Investering och finansiering</t>
  </si>
  <si>
    <t>https://www3.kau.se/kursplaner/sv/FEGB52_20171_sv.pdf</t>
  </si>
  <si>
    <t>FEGB52</t>
  </si>
  <si>
    <t>Företagsekonomisk metod</t>
  </si>
  <si>
    <t>https://www3.kau.se/kursplaner/sv/FEGB50_20191_sv.pdf</t>
  </si>
  <si>
    <t>Etik och säljteknik</t>
  </si>
  <si>
    <t>FEGB50</t>
  </si>
  <si>
    <t>https://www3.kau.se/kursplaner/sv/RVGB41_20151_sv.pdf</t>
  </si>
  <si>
    <t>RVGB41</t>
  </si>
  <si>
    <t>Företagsekonomi I</t>
  </si>
  <si>
    <t>https://www3.kau.se/kursplaner/sv/NEGA10_20162_sv.pdf</t>
  </si>
  <si>
    <t>Mikroekonomi och internationell handel</t>
  </si>
  <si>
    <t>NEGA10</t>
  </si>
  <si>
    <t>https://www3.kau.se/kursplaner/sv/ENGA1E_20152_sv.pdf</t>
  </si>
  <si>
    <t>Engelska för ekonomer</t>
  </si>
  <si>
    <t>ENGA1E</t>
  </si>
  <si>
    <t>https://www3.kau.se/kursplaner/sv/FEGB31_20171_sv.pdf</t>
  </si>
  <si>
    <t>FEGB31</t>
  </si>
  <si>
    <t>Business Research Methods</t>
  </si>
  <si>
    <t>https://www3.kau.se/kursplaner/sv/FEGB32_20171_sv.pdf</t>
  </si>
  <si>
    <t>FEGB32</t>
  </si>
  <si>
    <t>Marknadsföring och affärsutveckling</t>
  </si>
  <si>
    <t>https://www3.kau.se/kursplaner/sv/ISGA97_20202_sv.pdf</t>
  </si>
  <si>
    <t>ISGA97</t>
  </si>
  <si>
    <t>Business by web och webbanalys</t>
  </si>
  <si>
    <t>https://www3.kau.se/kursplaner/sv/FEGB33_20171_sv.pdf</t>
  </si>
  <si>
    <t>Internationell affärsmiljö</t>
  </si>
  <si>
    <t>FEGB33</t>
  </si>
  <si>
    <t>https://www3.kau.se/kursplaner/sv/ENGA1B_20172_sv.pdf</t>
  </si>
  <si>
    <t>Praktiskt affärskommunikation</t>
  </si>
  <si>
    <t>ENGA1B</t>
  </si>
  <si>
    <t>https://www3.kau.se/kursplaner/sv/FEGB34_20172_sv.pdf</t>
  </si>
  <si>
    <t>FEGB34</t>
  </si>
  <si>
    <t>Affärsetik och hållbara affärer</t>
  </si>
  <si>
    <t>https://www3.kau.se/kursplaner/sv/IKGABC_20172_sv.pdf</t>
  </si>
  <si>
    <t>Interkulturell affärskommunikation</t>
  </si>
  <si>
    <t>IKGABC</t>
  </si>
  <si>
    <t>Verksamhetsstyrning</t>
  </si>
  <si>
    <t>Projektledning</t>
  </si>
  <si>
    <t>Ekonomisk statistik I</t>
  </si>
  <si>
    <t>Ekonomisk statistik II</t>
  </si>
  <si>
    <t>Introduktion till ekonomistyrning</t>
  </si>
  <si>
    <t>Handelsrättslig grundkurs</t>
  </si>
  <si>
    <t>Kalkylering och investeringsbedömning</t>
  </si>
  <si>
    <t>Finansiering och analys</t>
  </si>
  <si>
    <t>Företagande och affärsutveckling</t>
  </si>
  <si>
    <t>Företaget och den globala marknaden</t>
  </si>
  <si>
    <t xml:space="preserve">Organisation </t>
  </si>
  <si>
    <t>722G41</t>
  </si>
  <si>
    <t>722G67</t>
  </si>
  <si>
    <t>722G52</t>
  </si>
  <si>
    <t>730G25</t>
  </si>
  <si>
    <t>747G47</t>
  </si>
  <si>
    <t>722G46</t>
  </si>
  <si>
    <t>Kalkylering och budgetering</t>
  </si>
  <si>
    <t>732G70</t>
  </si>
  <si>
    <t>Statistik A</t>
  </si>
  <si>
    <t>730G43</t>
  </si>
  <si>
    <t>Externredovisning B</t>
  </si>
  <si>
    <t>722G95</t>
  </si>
  <si>
    <t>730G60</t>
  </si>
  <si>
    <t>732G71</t>
  </si>
  <si>
    <t>Statistik B</t>
  </si>
  <si>
    <t>747G70</t>
  </si>
  <si>
    <t>https://liu.se/studieinfo/kurs/722g67/ht-2020</t>
  </si>
  <si>
    <t>https://liu.se/studieinfo/kurs/722g41/ht-2020</t>
  </si>
  <si>
    <t>https://liu.se/studieinfo/kurs/722g52/ht-2020</t>
  </si>
  <si>
    <t>https://liu.se/studieinfo/kurs/730g25/ht-2020</t>
  </si>
  <si>
    <t>https://liu.se/studieinfo/kurs/747g47/ht-2020</t>
  </si>
  <si>
    <t>https://liu.se/studieinfo/kurs/722g46</t>
  </si>
  <si>
    <t>https://liu.se/studieinfo/kurs/732g70</t>
  </si>
  <si>
    <t>https://liu.se/studieinfo/kurs/730g43</t>
  </si>
  <si>
    <t>https://liu.se/studieinfo/kurs/722g95</t>
  </si>
  <si>
    <t>https://liu.se/studieinfo/kurs/730g60</t>
  </si>
  <si>
    <t>https://liu.se/studieinfo/kurs/732g71</t>
  </si>
  <si>
    <t>https://liu.se/studieinfo/kurs/747g70</t>
  </si>
  <si>
    <t>Turismvetenskap I, Introduktion till turism</t>
  </si>
  <si>
    <t>Turismvetenskap I, Turismnes globala produktionssystem</t>
  </si>
  <si>
    <t>Ekonomistyrning och produktkalkylering</t>
  </si>
  <si>
    <t>Grundläggande finansiering</t>
  </si>
  <si>
    <t>E-commerce</t>
  </si>
  <si>
    <t>IMC and Brand Management</t>
  </si>
  <si>
    <t>Business Relations</t>
  </si>
  <si>
    <t>Destination management</t>
  </si>
  <si>
    <t>Hospitality management</t>
  </si>
  <si>
    <t>Events magegement</t>
  </si>
  <si>
    <t>Tourism entrepreneurship</t>
  </si>
  <si>
    <t>https://kursplan.lnu.se/kursplaner/kursplan-1TR512-1.pdf</t>
  </si>
  <si>
    <t>1TR512</t>
  </si>
  <si>
    <t>https://kursplan.lnu.se/kursplaner/kursplan-1TR517-1.pdf</t>
  </si>
  <si>
    <t>1TR517</t>
  </si>
  <si>
    <t>https://kursplan.lnu.se/kursplaner/kursplan-1FE401-1.1.pdf</t>
  </si>
  <si>
    <t>1FE401</t>
  </si>
  <si>
    <t>https://kursplan.lnu.se/kursplaner/kursplan-1FE406-2.pdf</t>
  </si>
  <si>
    <t>1FE406</t>
  </si>
  <si>
    <t>https://kursplan.lnu.se/kursplaner/kursplan-1FE646-1.1.pdf</t>
  </si>
  <si>
    <t>1FE646</t>
  </si>
  <si>
    <t>https://kursplan.lnu.se/kursplaner/kursplan-1FE697-1.pdf</t>
  </si>
  <si>
    <t>1FE697</t>
  </si>
  <si>
    <t>https://kursplan.lnu.se/kursplaner/kursplan-1FE693-1.pdf</t>
  </si>
  <si>
    <t>1FE693</t>
  </si>
  <si>
    <t xml:space="preserve">Introduktion till internationell rätt </t>
  </si>
  <si>
    <t>Interkulturell kommunikation i näringslivet</t>
  </si>
  <si>
    <t>Internationell marknadsanalys och statistik</t>
  </si>
  <si>
    <t>Internationellt inköp och supply chain management</t>
  </si>
  <si>
    <t>Internationell ekonomi med marknadsanalys</t>
  </si>
  <si>
    <t>Internationell entreprenörskap och affärsutveckling</t>
  </si>
  <si>
    <t>Arbetsrättslig grundkurs</t>
  </si>
  <si>
    <t>Enterprising o Business Development</t>
  </si>
  <si>
    <t>Entreprenöriella processer</t>
  </si>
  <si>
    <t>Verksamhetsutveckling</t>
  </si>
  <si>
    <t>Driva en etablerad verksamhet</t>
  </si>
  <si>
    <t>Hållbar förvaltning och förändring</t>
  </si>
  <si>
    <t>Affärsredovisning och budgetering</t>
  </si>
  <si>
    <t>Kalkylering</t>
  </si>
  <si>
    <t>Health Management</t>
  </si>
  <si>
    <t xml:space="preserve">Finansiering </t>
  </si>
  <si>
    <t>Ämnesstudier</t>
  </si>
  <si>
    <t>Företagsekonomi II organisation</t>
  </si>
  <si>
    <t>Idrott, organisation och samhälle</t>
  </si>
  <si>
    <t>Consumer Behaviour</t>
  </si>
  <si>
    <t>Grundläggande design</t>
  </si>
  <si>
    <t>Digital Marketing</t>
  </si>
  <si>
    <t>Design och visuell kommunikation</t>
  </si>
  <si>
    <t>Sensory Marketing</t>
  </si>
  <si>
    <t>Rumslig design</t>
  </si>
  <si>
    <t>Music o Event Management I Branchintroduktion</t>
  </si>
  <si>
    <t>Music o Event Management II Digital Distribution, Technology and Communication</t>
  </si>
  <si>
    <t>Music o Event Management II Festivals and Music Related Events</t>
  </si>
  <si>
    <t>Branschrelaterad juridik för musikindustrin</t>
  </si>
  <si>
    <t>Den internationella musikindustrin i ett nationellt persoektiv</t>
  </si>
  <si>
    <t>Företagsekonomi II Organisation</t>
  </si>
  <si>
    <t>Företagsekonomi II Evenemangsledning</t>
  </si>
  <si>
    <t>Affärsutveckling och entreprenörskap</t>
  </si>
  <si>
    <t>Marknadsrätt</t>
  </si>
  <si>
    <t>Customer-Driven Marketing Strategies</t>
  </si>
  <si>
    <t>Innovation Management</t>
  </si>
  <si>
    <t>Retail supply Chain Management</t>
  </si>
  <si>
    <t xml:space="preserve">Ledning och organisation av affärsverksamhet </t>
  </si>
  <si>
    <t>Marknadsföring grundkurs</t>
  </si>
  <si>
    <t>Nationalekonomi A Mikroeknomiska tillämpningar</t>
  </si>
  <si>
    <t>Inledande extern redovisning</t>
  </si>
  <si>
    <t>Nationalekonomi tillämpad makroekonomi</t>
  </si>
  <si>
    <t>Modeller för intern styrning</t>
  </si>
  <si>
    <t>Vetenskapsteori, metod och etik</t>
  </si>
  <si>
    <t>Strategisk ledning</t>
  </si>
  <si>
    <t>Företagsekonomisk data och analys</t>
  </si>
  <si>
    <t>Grundläggande statistik</t>
  </si>
  <si>
    <t xml:space="preserve">Juridisk introduktionskurs </t>
  </si>
  <si>
    <t>G0013N</t>
  </si>
  <si>
    <t>S0009M</t>
  </si>
  <si>
    <t>J0046N</t>
  </si>
  <si>
    <t>N0038N</t>
  </si>
  <si>
    <t>G0011N</t>
  </si>
  <si>
    <t>G0012N</t>
  </si>
  <si>
    <t>R0009N</t>
  </si>
  <si>
    <t>R0008N</t>
  </si>
  <si>
    <t>N0012N</t>
  </si>
  <si>
    <t>N0040N</t>
  </si>
  <si>
    <t>O0017N</t>
  </si>
  <si>
    <t>M0015N</t>
  </si>
  <si>
    <t>https://www.ltu.se/edu/course/N00/N0040N/N0040N-Nationalekonomi-A-Mikroekonomiska-tillampningar-1.194520?kursView=kursplan</t>
  </si>
  <si>
    <t>https://www.ltu.se/edu/course/M00/M0015N/M0015N-Marknadsforing-grundkurs-1.68563?kursView=kursplan</t>
  </si>
  <si>
    <t>https://www.ltu.se/edu/course/O00/O0017N/O0017N-Ledning-och-organisation-av-affarsverksamhet-1.68801?kursView=kursplan</t>
  </si>
  <si>
    <t>https://www.ltu.se/edu/course/N00/N0011N/N0011N-Nationalekonomi-A-Makroteori-1.68757?kursView=kursplan</t>
  </si>
  <si>
    <t>https://www.ltu.se/edu/course/R00/R0008N/R0008N-Inledande-extern-redovisning-1.69089?kursView=kursplan</t>
  </si>
  <si>
    <t>https://www.ltu.se/edu/course/N00/N0012N/N0012N-Nationalekonomi-A-Tillampad-makroekonomi-1.68759?kursView=kursplan</t>
  </si>
  <si>
    <t>https://www.ltu.se/edu/course/R00/R0009N/R0009N-Modeller-for-intern-styrning-1.69091?kursView=kursplan</t>
  </si>
  <si>
    <t>https://www.ltu.se/edu/course/G00/G0012N/G0012N-Vetenskapsteori-metod-och-etik-1.194416?kursView=kursplan</t>
  </si>
  <si>
    <t>https://www.ltu.se/edu/course/G00/G0011N/G0011N-Strategisk-ledning-1.194414?kursView=kursplan</t>
  </si>
  <si>
    <t>https://www.ltu.se/edu/course/N00/N0038N/N0038N-Finansiell-ekonomi-1.194412?kursView=kursplan</t>
  </si>
  <si>
    <t>https://www.ltu.se/edu/course/J00/J0046N/J0046N-Juridisk-introduktionskurs-1.124734?kursView=kursplan</t>
  </si>
  <si>
    <t>https://www.ltu.se/edu/course/S00/S0009M/S0009M-Grundlaggande-statistik-1.194534?kursView=kursplan</t>
  </si>
  <si>
    <t>https://www.ltu.se/edu/course/G00/G0013N/G0013N-Foretagsekonomisk-data-och-analys-1.194418?kursView=kursplan</t>
  </si>
  <si>
    <t>Kurser inom examensutgång</t>
  </si>
  <si>
    <t>7+G6+F643:G656</t>
  </si>
  <si>
    <t>M0029N</t>
  </si>
  <si>
    <t>Jag som varumärke</t>
  </si>
  <si>
    <t>M0022N</t>
  </si>
  <si>
    <t>https://www.ltu.se/edu/course/M00/M0029N/M0029N-Jag-som-varumarke-1.70183?kursView=kursplan</t>
  </si>
  <si>
    <t>https://www.ltu.se/edu/course/M00/M0022N/M0022N-Internationell-affarsmiljo-1.68587?kursView=kursplan</t>
  </si>
  <si>
    <t>http://kursplaner.lu.se/pdf/kurs/sv/FEKA90</t>
  </si>
  <si>
    <t>FEKA90</t>
  </si>
  <si>
    <t>Grundkurs i företagsekonoomi</t>
  </si>
  <si>
    <t>http://kursplaner.lu.se/pdf/kurs/sv/NEKA12</t>
  </si>
  <si>
    <t>NEKA12</t>
  </si>
  <si>
    <t>Grundkurs i Nationalekonomi</t>
  </si>
  <si>
    <t>http://kursplaner.lu.se/pdf/kurs/sv/STAA31</t>
  </si>
  <si>
    <t>STAA31</t>
  </si>
  <si>
    <t>Statistik Grundkurs 1</t>
  </si>
  <si>
    <t>HARA10</t>
  </si>
  <si>
    <t>http://kursplaner.lu.se/pdf/kurs/sv/HARA10</t>
  </si>
  <si>
    <t>Val av huvudområde</t>
  </si>
  <si>
    <t>Företagsekonomi grundkurs,</t>
  </si>
  <si>
    <t>Mikroekonomi 1</t>
  </si>
  <si>
    <t>Mikroekonomi 2</t>
  </si>
  <si>
    <t>Makroekonomi 1</t>
  </si>
  <si>
    <t>Makroekonomi 2</t>
  </si>
  <si>
    <t>Uppsats och metod</t>
  </si>
  <si>
    <t>Statistik och kvantitativa undersökningar</t>
  </si>
  <si>
    <t>Management</t>
  </si>
  <si>
    <t>Marknadsföring 2,</t>
  </si>
  <si>
    <t>Redovisning - externt och internt perspektiv</t>
  </si>
  <si>
    <t>Digital verksamhetsutveckling med IT</t>
  </si>
  <si>
    <t>Organisation och ledarskap,</t>
  </si>
  <si>
    <t>Nationalekonomi GR</t>
  </si>
  <si>
    <t>Statistik GR (A), Grundkurs</t>
  </si>
  <si>
    <t>Juridisk översiktskurs GR (A</t>
  </si>
  <si>
    <t>Externredovisning och räkenskapsanalys</t>
  </si>
  <si>
    <t>Metod</t>
  </si>
  <si>
    <t>Nationalekonomi GR (B)</t>
  </si>
  <si>
    <t>https://www.miun.se/utbildning/kursplaner-och-utbildningsplaner/Sok-kursplan/kursplan/?kursplanid=24257</t>
  </si>
  <si>
    <t>FÖ118G</t>
  </si>
  <si>
    <t>FÖ092G</t>
  </si>
  <si>
    <t>https://www.miun.se/utbildning/kursplaner-och-utbildningsplaner/Sok-kursplan/kursplan/?kursplanid=24260</t>
  </si>
  <si>
    <t>FÖ0916</t>
  </si>
  <si>
    <t>ttps://www.miun.se/utbildning/kursplaner-och-utbildningsplaner/Sok-kursplan/kursplan/?kursplanid=24259</t>
  </si>
  <si>
    <t>NA001G</t>
  </si>
  <si>
    <t>ST001G</t>
  </si>
  <si>
    <t>https://www.miun.se/utbildning/kursplaner-och-utbildningsplaner/Sok-kursplan/kursplan/?kursplanid=21416</t>
  </si>
  <si>
    <t>JU001G</t>
  </si>
  <si>
    <t>https://www.miun.se/utbildning/kursplaner-och-utbildningsplaner/Sok-kursplan/kursplan/?kursplanid=24274</t>
  </si>
  <si>
    <t>https://www.miun.se/utbildning/kursplaner-och-utbildningsplaner/Sok-kursplan/kursplan/?kursplanid=21966</t>
  </si>
  <si>
    <t>FÖ096G</t>
  </si>
  <si>
    <t>FÖ095G</t>
  </si>
  <si>
    <t>https://www.miun.se/utbildning/kursplaner-och-utbildningsplaner/Sok-kursplan/kursplan/?kursplanid=22330</t>
  </si>
  <si>
    <t>FÖ097G</t>
  </si>
  <si>
    <t>https://www.miun.se/utbildning/kursplaner-och-utbildningsplaner/Sok-kursplan/kursplan/?kursplanid=24276</t>
  </si>
  <si>
    <t>FÖ085G</t>
  </si>
  <si>
    <t>https://www.miun.se/utbildning/kursplaner-och-utbildningsplaner/Sok-kursplan/kursplan/?kursplanid=24277</t>
  </si>
  <si>
    <t>NA008A</t>
  </si>
  <si>
    <t>https://www.miun.se/utbildning/kursplaner-och-utbildningsplaner/Sok-kursplan/kursplan/?kursplanid=12609</t>
  </si>
  <si>
    <t>Företagsekonomi, grundkurs</t>
  </si>
  <si>
    <t>Företags internationaliseringsprocess</t>
  </si>
  <si>
    <t>Service management</t>
  </si>
  <si>
    <t>Personlig kontakt och social påverkan i marknadsföring</t>
  </si>
  <si>
    <t>Marknadsföring 2</t>
  </si>
  <si>
    <t>Engelska</t>
  </si>
  <si>
    <t>Design</t>
  </si>
  <si>
    <t> Turismens drivkrafter och omvärld,</t>
  </si>
  <si>
    <t>Företagets internationaliseringsprocess</t>
  </si>
  <si>
    <t>Internationell affärsjuridik</t>
  </si>
  <si>
    <t>E-handel och digitalisering</t>
  </si>
  <si>
    <t>Internationell HRM</t>
  </si>
  <si>
    <t>Forskningsmetod och akademiskt skrivande</t>
  </si>
  <si>
    <t>Marknads- och verksamhetsanalys</t>
  </si>
  <si>
    <t>Grundkurs i mikroekonomi</t>
  </si>
  <si>
    <t>Makroekonomins grunder</t>
  </si>
  <si>
    <t>Internationell handelsteori</t>
  </si>
  <si>
    <t>Internationell projektledning</t>
  </si>
  <si>
    <t>Företagsekonomi, Företagets affärer och styrning, grundkurs</t>
  </si>
  <si>
    <t>Nationalekonomi, grundkurs</t>
  </si>
  <si>
    <t>Företagsekonomi, fortsättningskurs</t>
  </si>
  <si>
    <t>Juridisk introduktionskurs, grundkurs</t>
  </si>
  <si>
    <t>Idrott grundkurs</t>
  </si>
  <si>
    <t>Idrott fortsättningskurs</t>
  </si>
  <si>
    <t>Företagsekonomi grundkurs</t>
  </si>
  <si>
    <t>Företagsekonomi A</t>
  </si>
  <si>
    <t>Nationalekonomi A</t>
  </si>
  <si>
    <t>Företagsekonomi B</t>
  </si>
  <si>
    <t>1053FE</t>
  </si>
  <si>
    <t>https://dubhe.suni.se/apps/planer/new/showLiterature.asp?id=8079&amp;ctit=F%F6retagsekonomi+A&amp;kurskod=1053FE&amp;lang=swe</t>
  </si>
  <si>
    <t>https://dubhe.suni.se/apps/planer/new/showSyll.asp?cCode=1001NE&amp;cID=4644&amp;lang=swe</t>
  </si>
  <si>
    <t>https://dubhe.suni.se/apps/planer/new/showSyll.asp?cCode=1002SS&amp;cID=2826&amp;lang=swe</t>
  </si>
  <si>
    <t>1002SS</t>
  </si>
  <si>
    <t>1001NE</t>
  </si>
  <si>
    <t>https://dubhe.suni.se/apps/planer/new/showSyll.asp?cCode=1004HA&amp;cID=5592&amp;lang=swe</t>
  </si>
  <si>
    <t>1004HA</t>
  </si>
  <si>
    <t xml:space="preserve">Handelsrättslig översiktskurs </t>
  </si>
  <si>
    <t>https://dubhe.suni.se/apps/planer/new/showSyll.asp?cCode=1072FE&amp;cID=4246&amp;lang=swe</t>
  </si>
  <si>
    <t>1072FE</t>
  </si>
  <si>
    <t>Entreprenörskap - ekonomi, kultur och samhälle</t>
  </si>
  <si>
    <t>Valt huvudområde</t>
  </si>
  <si>
    <t xml:space="preserve">Entreprenörskap i teori och praktik I </t>
  </si>
  <si>
    <t>https://dubhe.suni.se/apps/planer/new/showSyll.asp?cCode=1747%D6V&amp;cID=5677&amp;lang=swe</t>
  </si>
  <si>
    <t>1747ÖV</t>
  </si>
  <si>
    <t>https://dubhe.suni.se/apps/planer/new/showSyll.asp?cCode=1536%D6V&amp;cID=4274&amp;lang=swe</t>
  </si>
  <si>
    <t>1536ÖV</t>
  </si>
  <si>
    <t>Grundläggande logistik</t>
  </si>
  <si>
    <t>Tillämpad logistik – projekt</t>
  </si>
  <si>
    <t>Grundläggande kvalitetsteknik</t>
  </si>
  <si>
    <t>Grundläggande miljöteknik</t>
  </si>
  <si>
    <t>Transportjuridik</t>
  </si>
  <si>
    <t>Civilrätt</t>
  </si>
  <si>
    <t>Ekonomisk vetenskap och metodlära</t>
  </si>
  <si>
    <t>Kommunikation</t>
  </si>
  <si>
    <t>Medierna, offentligheten och moderniteten</t>
  </si>
  <si>
    <t>Samhälle, marknad och företagande</t>
  </si>
  <si>
    <t>Projektorganisering och projektledning</t>
  </si>
  <si>
    <t>Religionsvetenskap A</t>
  </si>
  <si>
    <t>Etnologi A</t>
  </si>
  <si>
    <t>B-kurs i ditt valda huvudområde</t>
  </si>
  <si>
    <t>Internationella affärsrelationer</t>
  </si>
  <si>
    <t xml:space="preserve">Valbart språk </t>
  </si>
  <si>
    <t>Utlandsstudier</t>
  </si>
  <si>
    <t>https://www.sh.se/program--kurser/program/grund/management-med-it</t>
  </si>
  <si>
    <t>Digital affärsutveckling 1</t>
  </si>
  <si>
    <t>Digital affärsutveckling 2</t>
  </si>
  <si>
    <t>Idrott och medier</t>
  </si>
  <si>
    <t xml:space="preserve">Samhällsvetenskapliga perspektiv på idrott </t>
  </si>
  <si>
    <t>Organisation och ledarskap I</t>
  </si>
  <si>
    <t xml:space="preserve">Idrottsjuridik I </t>
  </si>
  <si>
    <t>Idrott, etik och socialt ansvar</t>
  </si>
  <si>
    <t xml:space="preserve">Organisation och ledarskap II </t>
  </si>
  <si>
    <t>Redovisning och beskattning</t>
  </si>
  <si>
    <t>Idrottsjuridik II</t>
  </si>
  <si>
    <t>Event inom idrotten</t>
  </si>
  <si>
    <t>Hållbart ledarskap</t>
  </si>
  <si>
    <t>Vad är design?</t>
  </si>
  <si>
    <t>Visualisering för kommunikation och interaktiv design</t>
  </si>
  <si>
    <t>Designstrategi och Design Management i praktiken</t>
  </si>
  <si>
    <t>Immaterialrättsliga avtal</t>
  </si>
  <si>
    <t>Färg och form</t>
  </si>
  <si>
    <t>Material- och produktionsteknik</t>
  </si>
  <si>
    <t>Produktionsteknik för design</t>
  </si>
  <si>
    <t>Företagsekonomi tillämpad inom den agrara näringen, del I</t>
  </si>
  <si>
    <t>Kemi, ekologi och statistik</t>
  </si>
  <si>
    <t>Växtproduktionens teknik och arbetsmiljö</t>
  </si>
  <si>
    <t>Växtodling – marken och växterna</t>
  </si>
  <si>
    <t>Växtproduktion</t>
  </si>
  <si>
    <t>Animalieproduktion I</t>
  </si>
  <si>
    <t>Djurhållningens teknologi</t>
  </si>
  <si>
    <t>Företagsekonomi tillämpad inom den agrara näringen, del II</t>
  </si>
  <si>
    <t>Självständigt arbete i lantbruksvetenskap - lantmästare kandidatprogram</t>
  </si>
  <si>
    <t>Självständigt arbete i företagsekonomi - lantmästare kandidatprogram</t>
  </si>
  <si>
    <t>Organisering för hållbarhet – organisationsteori I</t>
  </si>
  <si>
    <t>Ekonomistyrning I,</t>
  </si>
  <si>
    <t>Mikroekonomi I med matematik,</t>
  </si>
  <si>
    <t>Makroekonomi I: jordbruks- och miljöekonomi</t>
  </si>
  <si>
    <t>Ekologi och miljövetenskap,</t>
  </si>
  <si>
    <t>Miljörätt</t>
  </si>
  <si>
    <t>Ekonomistyrning II</t>
  </si>
  <si>
    <t>Skogsbruk- och virkesproduktion</t>
  </si>
  <si>
    <t>https://sisu.it.su.se/pdf_creator/34051/52484</t>
  </si>
  <si>
    <t>https://sisu.it.su.se/pdf_creator/20969/52496</t>
  </si>
  <si>
    <t>Organisation I</t>
  </si>
  <si>
    <t>Redovisning I</t>
  </si>
  <si>
    <t>Finansiering I</t>
  </si>
  <si>
    <t>https://sisu.it.su.se/pdf_creator/20968/58379</t>
  </si>
  <si>
    <t>FE1303</t>
  </si>
  <si>
    <t>https://sisu.it.su.se/pdf_creator/20967/49070</t>
  </si>
  <si>
    <t>FE1103</t>
  </si>
  <si>
    <t>FE1403</t>
  </si>
  <si>
    <t>FE1204</t>
  </si>
  <si>
    <t>https://sisu.it.su.se/pdf_creator/27860/58916</t>
  </si>
  <si>
    <t>HA11FF</t>
  </si>
  <si>
    <t>Grundläggande statistik för ekonomer</t>
  </si>
  <si>
    <t>STE101</t>
  </si>
  <si>
    <t>https://sisu.it.su.se/pdf_creator/18000/39212</t>
  </si>
  <si>
    <t>EC1020</t>
  </si>
  <si>
    <t>https://sisu.it.su.se/pdf_creator/17369/21348</t>
  </si>
  <si>
    <t>Finansiering II</t>
  </si>
  <si>
    <t>FE2424</t>
  </si>
  <si>
    <t>https://sisu.it.su.se/pdf_creator/36366/58055</t>
  </si>
  <si>
    <t>FE2303</t>
  </si>
  <si>
    <t>https://sisu.it.su.se/pdf_creator/26918/58358</t>
  </si>
  <si>
    <t>FE2103</t>
  </si>
  <si>
    <t>https://sisu.it.su.se/pdf_creator/26861/49467</t>
  </si>
  <si>
    <t>FE2203</t>
  </si>
  <si>
    <t>https://sisu.it.su.se/pdf_creator/26872/59819</t>
  </si>
  <si>
    <t>Organisation II</t>
  </si>
  <si>
    <t>HA22FF</t>
  </si>
  <si>
    <t>Beskattningsrätt I</t>
  </si>
  <si>
    <t>https://sisu.it.su.se/pdf_creator/26272/58831</t>
  </si>
  <si>
    <t>https://sisu.it.su.se/pdf_creator/14803/57287</t>
  </si>
  <si>
    <t>HA84FF</t>
  </si>
  <si>
    <t>https://sisu.it.su.se/pdf_creator/cached/27139/34849</t>
  </si>
  <si>
    <t>ST108G</t>
  </si>
  <si>
    <t>Matematiska metoder för ekonomer</t>
  </si>
  <si>
    <t>MM3001</t>
  </si>
  <si>
    <t>https://sisu.it.su.se/pdf_creator/24441/55016</t>
  </si>
  <si>
    <t>Introduktion till data- och systemvetenskap</t>
  </si>
  <si>
    <t>Objektorienterad analys och design</t>
  </si>
  <si>
    <t>Programmering 1</t>
  </si>
  <si>
    <t>Kravhantering av IT system</t>
  </si>
  <si>
    <t>Affärssystem - användning och ledning</t>
  </si>
  <si>
    <t>https://fastreg.sbs.su.se/Kursweb/Description.aspx?MomentID=1060&amp;termin=V18&amp;Kursbeskrivning=1</t>
  </si>
  <si>
    <t>https://fastreg.sbs.su.se/KursWeb/Description/RED-I-75</t>
  </si>
  <si>
    <t>https://fastreg.sbs.su.se/KursWeb/Description/MF-I-75</t>
  </si>
  <si>
    <t>https://fastreg.sbs.su.se/KursWeb/Description/FIN-I-75</t>
  </si>
  <si>
    <t>Informationssäkerhet – modeller och synsätt</t>
  </si>
  <si>
    <t>Databasmetodik</t>
  </si>
  <si>
    <t>https://fastreg.sbs.su.se/KursWeb/Description/RED-II</t>
  </si>
  <si>
    <t>https://fastreg.sbs.su.se/KursWeb/Description/MF-II-75</t>
  </si>
  <si>
    <t>Finance II</t>
  </si>
  <si>
    <t>https://fastreg.sbs.su.se/KursWeb/Description/FIN-II-75</t>
  </si>
  <si>
    <t>https://fastreg.sbs.su.se/KursWeb/Description/ORG-II-75</t>
  </si>
  <si>
    <t>Civilekonom med internationell inriktning</t>
  </si>
  <si>
    <t>Företagsekonomi A med inriktning mot parti- och detaljhandel</t>
  </si>
  <si>
    <t>Företagsekonomi B med inriktning mot parti- och detaljhandel</t>
  </si>
  <si>
    <t>Statistik A med prognosmetodik</t>
  </si>
  <si>
    <t>Juridik A med inriktning mot parti- och detaljhande</t>
  </si>
  <si>
    <t>Nationalekonomi A med inriktning mot internationell handel och resursfördelning</t>
  </si>
  <si>
    <t>Företagsekonomi C med inriktning mot logistik</t>
  </si>
  <si>
    <t>Statistik A med inriktning mot logistik</t>
  </si>
  <si>
    <t>Företagsekonomi A 30 hp</t>
  </si>
  <si>
    <t>Statistik 15 hp</t>
  </si>
  <si>
    <t>Fördjupning företagsekonomi: Företagsekonomi B</t>
  </si>
  <si>
    <t>Fördjupning nationalekonomi: Nationalekonomi B</t>
  </si>
  <si>
    <t>Företagsekonomi A med inriktning mot tjänsteföretag</t>
  </si>
  <si>
    <t>Företagsekonomi B med inriktning mot tjänsteföretag</t>
  </si>
  <si>
    <t>Beteendevetenskap</t>
  </si>
  <si>
    <t>Statistik för internationella ekonomer,</t>
  </si>
  <si>
    <t>Internationell ekonomisk historia,</t>
  </si>
  <si>
    <t>Fördjupning företagsekonomi: Företagsekonomi med internationell inriktning B</t>
  </si>
  <si>
    <t>Fördjupning nationalekonomi: Juridik, 15 hp samt valfria kurser</t>
  </si>
  <si>
    <t>2FE919</t>
  </si>
  <si>
    <t>Företagsekonomi och företagandets historia</t>
  </si>
  <si>
    <t>Vetenskapliga grunder och akademiska färdigheter i företagsekonomi</t>
  </si>
  <si>
    <t>https://uu.se/utbildning/utbildningar/selma/kursplan/?kKod=2FE943&amp;lasar=</t>
  </si>
  <si>
    <t>2FE943</t>
  </si>
  <si>
    <t>https://uu.se/utbildning/utbildningar/selma/kursplan/?kKod=2FE919&amp;lasar=</t>
  </si>
  <si>
    <t>https://uu.se/utbildning/utbildningar/selma/kursplan/?kKod=2FE976&amp;lasar=</t>
  </si>
  <si>
    <t>2FE976</t>
  </si>
  <si>
    <t>Beslutsfattande - individen och organisationen</t>
  </si>
  <si>
    <t>https://uu.se/utbildning/utbildningar/selma/kursplan/?kKod=2FE946&amp;lasar=</t>
  </si>
  <si>
    <t>2FE946</t>
  </si>
  <si>
    <t>Grundkurs i marknadsföring I</t>
  </si>
  <si>
    <t>2FE945</t>
  </si>
  <si>
    <t>Ekonomisk kalkylering</t>
  </si>
  <si>
    <t>https://uu.se/utbildning/utbildningar/selma/kursplan/?kKod=2FE945&amp;lasar=</t>
  </si>
  <si>
    <t>2FE947</t>
  </si>
  <si>
    <t>Organisation I. Individen och gruppen i organisationen</t>
  </si>
  <si>
    <t>https://uu.se/utbildning/utbildningar/selma/kursplan/?kKod=2FE947&amp;lasar=</t>
  </si>
  <si>
    <t>2FE944</t>
  </si>
  <si>
    <t>Affärsredovisning med tillämpad företagsekonomisk analys</t>
  </si>
  <si>
    <t>https://uu.se/utbildning/utbildningar/selma/kursplan/?kKod=2FE944&amp;lasar=</t>
  </si>
  <si>
    <t>Valbara kurser eller utlandsstudier</t>
  </si>
  <si>
    <t>2FE996</t>
  </si>
  <si>
    <t>Organisation II: Organisationen och omvärlden</t>
  </si>
  <si>
    <t>https://uu.se/utbildning/utbildningar/selma/kursplan/?kKod=2FE996&amp;lasar=</t>
  </si>
  <si>
    <t>2FE997</t>
  </si>
  <si>
    <t>Grundkurs i företagsfinansiering</t>
  </si>
  <si>
    <t>https://uu.se/utbildning/utbildningar/selma/kursplan/?kKod=2FE997&amp;lasar=</t>
  </si>
  <si>
    <t>https://uu.se/utbildning/utbildningar/selma/kursplan/?kKod=2FE998&amp;lasar=</t>
  </si>
  <si>
    <t>Grundkurs i marknadsföring 2</t>
  </si>
  <si>
    <t>2FE998</t>
  </si>
  <si>
    <t>2FE995</t>
  </si>
  <si>
    <t>Ekonomistyrning med tillämpad företagsekonomisk analys</t>
  </si>
  <si>
    <t>https://uu.se/utbildning/utbildningar/selma/kursplan/?kKod=2FE995&amp;lasar=</t>
  </si>
  <si>
    <t>Programvaruteknisk baskurs</t>
  </si>
  <si>
    <t>2IS232</t>
  </si>
  <si>
    <t>https://www.uu.se/utbildning/utbildningar/selma/kursplan/?kKod=2IS232&amp;lasar=</t>
  </si>
  <si>
    <t>2IS238</t>
  </si>
  <si>
    <t>https://www.uu.se/utbildning/utbildningar/selma/kursplan/?kKod=2IS238&amp;lasar=</t>
  </si>
  <si>
    <t>Informationssystem och affärsutveckling</t>
  </si>
  <si>
    <t>2IS233</t>
  </si>
  <si>
    <t>https://www.uu.se/utbildning/utbildningar/selma/kursplan/?kKod=2IS233&amp;lasar=</t>
  </si>
  <si>
    <t>Inledande programmering med Java</t>
  </si>
  <si>
    <t>2IS222</t>
  </si>
  <si>
    <t>Databaser I</t>
  </si>
  <si>
    <t>https://www.uu.se/utbildning/utbildningar/selma/kursplan/?kKod=2IS222&amp;lasar=</t>
  </si>
  <si>
    <t>https://www.uu.se/utbildning/utbildningar/selma/kursplan/?kKod=2FE946&amp;lasar=</t>
  </si>
  <si>
    <t>https://www.uu.se/utbildning/utbildningar/selma/kursplan/?kKod=2FE945&amp;lasar=</t>
  </si>
  <si>
    <t>https://www.uu.se/utbildning/utbildningar/selma/kursplan/?kKod=2FE947&amp;lasar=</t>
  </si>
  <si>
    <t>Organisation I Individen och gruppen i organisationen</t>
  </si>
  <si>
    <t>https://www.uu.se/utbildning/utbildningar/selma/kursplan/?kKod=2FE944&amp;lasar=</t>
  </si>
  <si>
    <t>https://www.uu.se/utbildning/utbildningar/selma/kursplan/?kKod=2FE996&amp;lasar=</t>
  </si>
  <si>
    <t>Organisation II Organisationen och omvärlden</t>
  </si>
  <si>
    <t>https://www.uu.se/utbildning/utbildningar/selma/kursplan/?kKod=2FE997&amp;lasar=</t>
  </si>
  <si>
    <t>Grundkurs i marknadsföring II</t>
  </si>
  <si>
    <t>https://www.uu.se/utbildning/utbildningar/selma/kursplan/?kKod=2FE998&amp;lasar=</t>
  </si>
  <si>
    <t>https://www.uu.se/utbildning/utbildningar/selma/kursplan/?kKod=2FE995&amp;lasar=</t>
  </si>
  <si>
    <t>2IS223</t>
  </si>
  <si>
    <t>https://www.uu.se/utbildning/utbildningar/selma/kursplan/?kKod=2IS223&amp;lasar=</t>
  </si>
  <si>
    <t>Systemutvecklingsmetoder</t>
  </si>
  <si>
    <t>2IS227</t>
  </si>
  <si>
    <t>https://www.uu.se/utbildning/utbildningar/selma/kursplan/?kKod=2IS227&amp;lasar=</t>
  </si>
  <si>
    <t>Databaser II</t>
  </si>
  <si>
    <t>2IS221</t>
  </si>
  <si>
    <t>Innovation och förändringsarbete</t>
  </si>
  <si>
    <t>https://www.uu.se/utbildning/utbildningar/selma/kursplan/?kKod=2IS221&amp;lasar=</t>
  </si>
  <si>
    <t>Interaktionsdesign och UX</t>
  </si>
  <si>
    <t>2IS241</t>
  </si>
  <si>
    <t>https://www.uu.se/utbildning/utbildningar/selma/kursplan/?kKod=2IS241&amp;lasar=</t>
  </si>
  <si>
    <t>Kvantitativ marknadsundersökningsmetodik</t>
  </si>
  <si>
    <t>https://api.oru.se/oruapi/v1/utbildningsinformation/utbildning/FE106G?typ=kurs&amp;accept=html&amp;revision=2.000&amp;sprak=sv</t>
  </si>
  <si>
    <t>FE106G</t>
  </si>
  <si>
    <t>https://api.oru.se/oruapi/v1/utbildningsinformation/utbildning/NA102G?typ=kurs&amp;accept=html&amp;revision=1.000&amp;sprak=sv</t>
  </si>
  <si>
    <t>NA102G</t>
  </si>
  <si>
    <t>https://api.oru.se/oruapi/v1/utbildningsinformation/utbildning/ST110G?typ=kurs&amp;accept=html&amp;revision=1.000&amp;sprak=sv</t>
  </si>
  <si>
    <t>https://api.oru.se/oruapi/v1/utbildningsinformation/utbildning/FE200G?typ=kurs&amp;accept=html&amp;revision=1.000&amp;sprak=sv</t>
  </si>
  <si>
    <t>ST110G</t>
  </si>
  <si>
    <t>FE220G</t>
  </si>
  <si>
    <t>https://api.oru.se/oruapi/v1/utbildningsinformation/utbildning/RV001G?typ=kurs&amp;accept=html&amp;revision=1.000&amp;sprak=sv</t>
  </si>
  <si>
    <t>RV001G</t>
  </si>
  <si>
    <t>file:///C:/Users/KSEWSA/Downloads/21FE1B.pdf</t>
  </si>
  <si>
    <t>21FEIB</t>
  </si>
  <si>
    <t>https://api.oru.se/oruapi/v1/utbildningsinformation/utbildning/FE100G?typ=kurs&amp;accept=html&amp;revision=2.000&amp;sprak=sv</t>
  </si>
  <si>
    <t>Interkulturellt företagande, inriktning företagsekonomi</t>
  </si>
  <si>
    <t>https://lnu.se/program/ekonomprogrammet-inriktning-redovisning-ekonomistyrning/kalmar-ht/</t>
  </si>
  <si>
    <t>Företagets logistikfunktion och omvärlden</t>
  </si>
  <si>
    <t>Entreprenurship and business planning</t>
  </si>
  <si>
    <t>Husbyggnad I</t>
  </si>
  <si>
    <t>Kunskap och verkan - hur människan formar världen</t>
  </si>
  <si>
    <t>Juridisk grundkurs</t>
  </si>
  <si>
    <t>Miljö- och kvalitetsledning</t>
  </si>
  <si>
    <t>Akademisk kommunikation</t>
  </si>
  <si>
    <t>Teknisk installation</t>
  </si>
  <si>
    <t>Teknisk och strategisk fastighetsförvaltning</t>
  </si>
  <si>
    <t>Kontrakts- och fordringsrätt</t>
  </si>
  <si>
    <t>Två valbara kurser a vardera 4 hp ur Common  Core-utbud</t>
  </si>
  <si>
    <t>https://www.hh.se/sitevision/proxy/kursplaner/svid12_464ca102168ed1f8d3b1293f/752680950/se_proxy/utb_kursplan.asp?kurskod=BY2015&amp;revisionsnr=2&amp;format=pdf</t>
  </si>
  <si>
    <t>https://www.hh.se/sitevision/proxy/kursplaner/svid12_464ca102168ed1f8d3b1293f/752680950/se_proxy/utb_kursplan.asp?kurskod=CC2001&amp;revisionsnr=2&amp;format=pdf</t>
  </si>
  <si>
    <t>Byggprojektledning</t>
  </si>
  <si>
    <t>https://www.hh.se/sitevision/proxy/kursplaner/svid12_464ca102168ed1f8d3b1293f/752680950/se_proxy/utb_kursplan.asp?kurskod=BY4053&amp;revisionsnr=2&amp;format=pdf</t>
  </si>
  <si>
    <t>https://www.hh.se/sitevision/proxy/student/innehall-a-o/kursplan.html/svid12_464ca102168ed1f8d3b1293f/752680950/se_proxy/utb_kursplan.asp?kurskod=JU2026&amp;revisionsnr=5&amp;format=pdf</t>
  </si>
  <si>
    <t>https://www.hh.se/sitevision/proxy/student/innehall-a-o/kursplan.html/svid12_464ca102168ed1f8d3b1293f/752680950/se_proxy/utb_kursplan.asp?kurskod=F%C3%962014&amp;revisionsnr=26&amp;format=pdf</t>
  </si>
  <si>
    <t>https://www.hh.se/sitevision/proxy/student/innehall-a-o/kursplan.html/svid12_464ca102168ed1f8d3b1293f/752680950/se_proxy/utb_kursplan.asp?kurskod=MT4033&amp;revisionsnr=1%2C1&amp;format=pdf</t>
  </si>
  <si>
    <t>https://www.hh.se/sitevision/proxy/student/innehall-a-o/kursplan.html/svid12_464ca102168ed1f8d3b1293f/752680950/se_proxy/utb_kursplan.asp?kurskod=CC2002&amp;revisionsnr=1&amp;format=pdf</t>
  </si>
  <si>
    <t>https://www.hh.se/sitevision/proxy/student/innehall-a-o/kursplan.html/svid12_464ca102168ed1f8d3b1293f/752680950/se_proxy/utb_kursplan.asp?kurskod=F%C3%964002&amp;revisionsnr=16&amp;format=pdf</t>
  </si>
  <si>
    <t>https://www.his.se/handelsekonomi/</t>
  </si>
  <si>
    <t>Civilekonomprogrammet</t>
  </si>
  <si>
    <t>Human Resourses management, Personalledning och organisationsutveckling</t>
  </si>
  <si>
    <t>Civilekonomprogrammet, engelska</t>
  </si>
  <si>
    <t>Civilekonomprogrammet, franska</t>
  </si>
  <si>
    <t>Civilekonomprogrammet, spanska</t>
  </si>
  <si>
    <t>Civilekonomprogrammet, tyska</t>
  </si>
  <si>
    <t>Internationella marknadsföringsprogrammet, allmän inriktning</t>
  </si>
  <si>
    <t>Ekonomie kandidatprogrammet med inriktning företagsekonomi</t>
  </si>
  <si>
    <t>Civilekonomprogrammet, inriktning mot handel och logistik</t>
  </si>
  <si>
    <t>Civilekonomprogrammet, inriktning mot service management</t>
  </si>
  <si>
    <t>Civilekonomprogrammet med internationell inriktning</t>
  </si>
  <si>
    <t>https://liu.se/utbildning/program/f7yee</t>
  </si>
  <si>
    <t>https://liu.se/utbildning/program/f7yes</t>
  </si>
  <si>
    <t>Bachelor of Sciens program in Retail Management</t>
  </si>
  <si>
    <t>Marketing Management Kandidatprogrammet</t>
  </si>
  <si>
    <t>Sustainable Enterprise Development, kandidatprogram</t>
  </si>
  <si>
    <t>Ekonomi, teknik och design</t>
  </si>
  <si>
    <t>Grundkurs i företagsekonomi</t>
  </si>
  <si>
    <t>FÖ141G</t>
  </si>
  <si>
    <t>Introduktion till detaljhandeln</t>
  </si>
  <si>
    <t>FÖ142G</t>
  </si>
  <si>
    <t>Extern Redovisning</t>
  </si>
  <si>
    <t>FÖ321G</t>
  </si>
  <si>
    <t>Communication in a CrossCultural Contex</t>
  </si>
  <si>
    <t>Basic Financial Accounting</t>
  </si>
  <si>
    <t>Principles of Projekt Management</t>
  </si>
  <si>
    <t>Organizing an leading in a sustainable world</t>
  </si>
  <si>
    <t>Supply Chain Management</t>
  </si>
  <si>
    <t>Purchasing and Sales</t>
  </si>
  <si>
    <t xml:space="preserve">Business Statistics 1 </t>
  </si>
  <si>
    <t>Marketing Communication</t>
  </si>
  <si>
    <t>Business Digitalization</t>
  </si>
  <si>
    <t>Microeconomic principles and mathematics for economics</t>
  </si>
  <si>
    <t>International marketing</t>
  </si>
  <si>
    <t>JCCG19</t>
  </si>
  <si>
    <t>Costomer-Centric Marketing in new Ventures</t>
  </si>
  <si>
    <t>JCMG10</t>
  </si>
  <si>
    <t>ACBG13</t>
  </si>
  <si>
    <t>MGBG13</t>
  </si>
  <si>
    <t>JOSG10</t>
  </si>
  <si>
    <t>MLCK13</t>
  </si>
  <si>
    <t>MLBK13</t>
  </si>
  <si>
    <t>MLDK13</t>
  </si>
  <si>
    <t>FSFG13</t>
  </si>
  <si>
    <t>JMCK18</t>
  </si>
  <si>
    <t>JBDK18</t>
  </si>
  <si>
    <t>JMEG14</t>
  </si>
  <si>
    <t>FSAK13</t>
  </si>
  <si>
    <t>JREN10</t>
  </si>
  <si>
    <t>MLIN13</t>
  </si>
  <si>
    <t>JRMK14</t>
  </si>
  <si>
    <t>International Management , Kandidatprogrammet</t>
  </si>
  <si>
    <t>Entrepreneurship</t>
  </si>
  <si>
    <t>JESG10</t>
  </si>
  <si>
    <t>JMPG14</t>
  </si>
  <si>
    <t>Management Accounting</t>
  </si>
  <si>
    <t>ACDK13</t>
  </si>
  <si>
    <t>Strategy and Technology</t>
  </si>
  <si>
    <t xml:space="preserve">Business Statistics 2 </t>
  </si>
  <si>
    <t>JSTK14</t>
  </si>
  <si>
    <t>JB2K17</t>
  </si>
  <si>
    <t>International Management</t>
  </si>
  <si>
    <t>MGFN13</t>
  </si>
  <si>
    <t>International trade theory</t>
  </si>
  <si>
    <t>JTTK18</t>
  </si>
  <si>
    <t>Entreprenuership</t>
  </si>
  <si>
    <t>JFMG16</t>
  </si>
  <si>
    <t>Foundation of marketing and communication</t>
  </si>
  <si>
    <t>JSEK17</t>
  </si>
  <si>
    <t>The sustainable enterprise - Social and ecological perspektive</t>
  </si>
  <si>
    <t>Strategy and technology</t>
  </si>
  <si>
    <t>Valfria kurser</t>
  </si>
  <si>
    <t>International marketing law and consumer protection</t>
  </si>
  <si>
    <t>JOTK10</t>
  </si>
  <si>
    <t>Design and management of change and innovation</t>
  </si>
  <si>
    <t>JDCK17</t>
  </si>
  <si>
    <t>Finance and accounting for sustainability</t>
  </si>
  <si>
    <t>JFAN17</t>
  </si>
  <si>
    <t>JIMG14</t>
  </si>
  <si>
    <t>Development economics</t>
  </si>
  <si>
    <t>ACAG13</t>
  </si>
  <si>
    <t>ACCK13</t>
  </si>
  <si>
    <t>Macroeconomic principles</t>
  </si>
  <si>
    <t>Organization and Leadership in a sustainable world</t>
  </si>
  <si>
    <t>International macroekonomics and finance</t>
  </si>
  <si>
    <t>Marketing management</t>
  </si>
  <si>
    <t>711G60</t>
  </si>
  <si>
    <t>Kommunicera på engelska - Ett nationalekonomiskt perspektiv</t>
  </si>
  <si>
    <t>730G61</t>
  </si>
  <si>
    <t>722G55</t>
  </si>
  <si>
    <t>Organisation och ledning</t>
  </si>
  <si>
    <t>747G48</t>
  </si>
  <si>
    <t>722G70</t>
  </si>
  <si>
    <t>711G61</t>
  </si>
  <si>
    <t>722G78</t>
  </si>
  <si>
    <t>722G86</t>
  </si>
  <si>
    <t>732G81</t>
  </si>
  <si>
    <t xml:space="preserve">Affärsutveckling I </t>
  </si>
  <si>
    <t>FÖ341G</t>
  </si>
  <si>
    <t>JU329G</t>
  </si>
  <si>
    <t>Arbetsrätt i butik</t>
  </si>
  <si>
    <t>FÖ340G</t>
  </si>
  <si>
    <t>FÖ329G</t>
  </si>
  <si>
    <t>Företagsledning i butik</t>
  </si>
  <si>
    <t>Marketing II</t>
  </si>
  <si>
    <t>IE312G</t>
  </si>
  <si>
    <t>FÖ322G</t>
  </si>
  <si>
    <t>Säljteknik och butikskommunikation</t>
  </si>
  <si>
    <t>Metod och uppsats</t>
  </si>
  <si>
    <t>713G15</t>
  </si>
  <si>
    <t>Kommunicera på Spanska 1 - makroekonomiskt perspektiv</t>
  </si>
  <si>
    <t>747G84</t>
  </si>
  <si>
    <t>Kommunicera på spanska 2 externredovisning- och associationsrättsligt perspektiv</t>
  </si>
  <si>
    <t>713G18</t>
  </si>
  <si>
    <t>Kommunicera på spanska 3- marknadsföringsperspektiv</t>
  </si>
  <si>
    <t>713G23</t>
  </si>
  <si>
    <t>712G20</t>
  </si>
  <si>
    <t>Kommunicera på franska 1- makroekonomisk perspektiv</t>
  </si>
  <si>
    <t>712G21</t>
  </si>
  <si>
    <t>Kommunicera på franska - marknadsföringsperspektiv</t>
  </si>
  <si>
    <t>712G36</t>
  </si>
  <si>
    <t>715G19</t>
  </si>
  <si>
    <t>Kommunicera på tyska 1 - Makroekonomiskt perspektiv</t>
  </si>
  <si>
    <t>715G21</t>
  </si>
  <si>
    <t>715G30</t>
  </si>
  <si>
    <t>Kommunicera på tyska - marknadsföringsperspektiv</t>
  </si>
  <si>
    <t>Summa utbildningsplatser</t>
  </si>
  <si>
    <t>Retail strategi och trender</t>
  </si>
  <si>
    <t>Totalt</t>
  </si>
  <si>
    <t>Introduction to retailing</t>
  </si>
  <si>
    <t>Economics 1</t>
  </si>
  <si>
    <t>Marketing</t>
  </si>
  <si>
    <t>Accounting</t>
  </si>
  <si>
    <t>Supply Chain management</t>
  </si>
  <si>
    <t xml:space="preserve">Finance </t>
  </si>
  <si>
    <t>Management och organization</t>
  </si>
  <si>
    <t>Business Law</t>
  </si>
  <si>
    <t>Marketing research</t>
  </si>
  <si>
    <t>Shopper Marketing</t>
  </si>
  <si>
    <t>Sales and service management</t>
  </si>
  <si>
    <t>Retail Bying o Merchandising</t>
  </si>
  <si>
    <t>Ekonomics 1</t>
  </si>
  <si>
    <t>Global challenges 1</t>
  </si>
  <si>
    <t>Data analytics</t>
  </si>
  <si>
    <t>Management o organization 1</t>
  </si>
  <si>
    <t>Law 1</t>
  </si>
  <si>
    <t>Accounting 1</t>
  </si>
  <si>
    <t>Marketing o  strategy 1</t>
  </si>
  <si>
    <t xml:space="preserve">Data analytics 2 </t>
  </si>
  <si>
    <t>Law 2</t>
  </si>
  <si>
    <t xml:space="preserve">Entrepreneurship, innovation and technology </t>
  </si>
  <si>
    <t>Finance 1</t>
  </si>
  <si>
    <t>Accounting 2</t>
  </si>
  <si>
    <t>Finance 2</t>
  </si>
  <si>
    <t>Management o organization</t>
  </si>
  <si>
    <t xml:space="preserve">Marketing o Strategy </t>
  </si>
  <si>
    <t>Global Challenges 2</t>
  </si>
  <si>
    <t>Data Analytics 3</t>
  </si>
  <si>
    <t>Specialization and electives</t>
  </si>
  <si>
    <t>Strategi</t>
  </si>
  <si>
    <t>vt</t>
  </si>
  <si>
    <t>ht</t>
  </si>
  <si>
    <t xml:space="preserve">Kandidatprogram i företagsekonomi Visby </t>
  </si>
  <si>
    <t xml:space="preserve">Kandidatprogram i företagsekonomi Uppsala </t>
  </si>
  <si>
    <t>FEK101</t>
  </si>
  <si>
    <t xml:space="preserve">Organisation och ledarskap </t>
  </si>
  <si>
    <t>Management – Organisations- och ledarskapsanalys. Studentlitteratur. (312 sidor) Första eller andra upplagan kan användas</t>
  </si>
  <si>
    <t>Blomberg, Jesper: (2017/2019)</t>
  </si>
  <si>
    <t>Forskningsmetodikens grunder: att planera, genomföra och rapportera en undersökning. Studentlitteratur,</t>
  </si>
  <si>
    <t xml:space="preserve">Patel, Runa &amp; Davidson, Bo: </t>
  </si>
  <si>
    <t>Föreläsningsmaterial samt artiklar på kursens hemsida</t>
  </si>
  <si>
    <t>FEK102</t>
  </si>
  <si>
    <t xml:space="preserve"> Marknadsföring - Teori, Strategi och Praktik</t>
  </si>
  <si>
    <t>Kotler, Philip, Armstrong, Gary, Parment, Anders</t>
  </si>
  <si>
    <t>Pearson Education Ltd, Harlow-England</t>
  </si>
  <si>
    <t>Artiklar på kursens hemsida</t>
  </si>
  <si>
    <t>FEK103</t>
  </si>
  <si>
    <t xml:space="preserve">Externredovisning i icke-noterade svenska företag - Uppgifter och lösningar. </t>
  </si>
  <si>
    <t>Bergevärn, Jonäll &amp; Lumsden:</t>
  </si>
  <si>
    <t>Externredovisning i icke-noterade svenska företag</t>
  </si>
  <si>
    <t xml:space="preserve">Jonäll &amp; Lumsden: </t>
  </si>
  <si>
    <t xml:space="preserve">Redovisning – Förståelse, teori och principer, upplaga 1:1 </t>
  </si>
  <si>
    <t>Marton</t>
  </si>
  <si>
    <t>FARs Samlingsvolym Redovisning</t>
  </si>
  <si>
    <t>FAR Akademi</t>
  </si>
  <si>
    <t>Redovisningsteori, senaste upplagan Kapitel 7</t>
  </si>
  <si>
    <t>Frostenson, M</t>
  </si>
  <si>
    <t>Praktikfallskompendie</t>
  </si>
  <si>
    <t>Föreläsningsunderlag på kurshemsidan</t>
  </si>
  <si>
    <t>Referenslitteratur som behandlar grundläggande redovisning. t ex: Stockenstrand, Anna-Karin: Introduktion till redovisning</t>
  </si>
  <si>
    <t>FEK 104</t>
  </si>
  <si>
    <t>Den nya ekonomistyrningen – Faktabok</t>
  </si>
  <si>
    <t>Ax Christian, Johansson Christer &amp; Kullvén Håkan</t>
  </si>
  <si>
    <t>Liber Ekonomi</t>
  </si>
  <si>
    <t>Den nya ekonomistyrningen – Övningsbok</t>
  </si>
  <si>
    <t>Lektionsunderlag, instuderingsmaterial, kompletterande artiklar m.m. återfinns på kursens sida på universitets lärplattform.</t>
  </si>
  <si>
    <t>FEK201</t>
  </si>
  <si>
    <t xml:space="preserve">Strategisk marknadsföring </t>
  </si>
  <si>
    <t>Artiklar och kompletterande material, specificeras i studieanvisningen.</t>
  </si>
  <si>
    <t>FEK202</t>
  </si>
  <si>
    <t xml:space="preserve">Strategi </t>
  </si>
  <si>
    <t>Företagsekonomiska forskningsmetoder</t>
  </si>
  <si>
    <t>Bryman &amp; Bell</t>
  </si>
  <si>
    <t>Liber</t>
  </si>
  <si>
    <t>Artiklar. Specificeras i studieanvisningen</t>
  </si>
  <si>
    <t>FEK203</t>
  </si>
  <si>
    <t>Lönsamhet och finansiering</t>
  </si>
  <si>
    <t>Berk &amp; DeMarzo</t>
  </si>
  <si>
    <t>Pearson Int.</t>
  </si>
  <si>
    <t>FEK204</t>
  </si>
  <si>
    <t>Operativ styrning</t>
  </si>
  <si>
    <t>Operativ verksamhetsstyrning</t>
  </si>
  <si>
    <t xml:space="preserve">Lantz, B </t>
  </si>
  <si>
    <t>Operativ verksamhetsstyrning  - övningsbok med lösningar</t>
  </si>
  <si>
    <t>Kulturanalytiska verktyg</t>
  </si>
  <si>
    <t>Ehn, B. &amp; Löfgren, O.</t>
  </si>
  <si>
    <t>Gleerups</t>
  </si>
  <si>
    <t xml:space="preserve">Strategisk kommunikation. En introduktion. </t>
  </si>
  <si>
    <t xml:space="preserve">Falkheimer, J. &amp; Heide, M. (2014). </t>
  </si>
  <si>
    <t>Filmen Snabba Cash. Del 1</t>
  </si>
  <si>
    <t>Artiklar och övrigt elektroniskt material 150 sidor</t>
  </si>
  <si>
    <t>Fördjupningslitteratur relevant för fältarbetet</t>
  </si>
  <si>
    <t>Inget huvudområde</t>
  </si>
  <si>
    <t>Seminarieboken – att skriva, presentera och opponera.</t>
  </si>
  <si>
    <t>Björklund, M. (2003).</t>
  </si>
  <si>
    <t xml:space="preserve"> Studentlitteratur</t>
  </si>
  <si>
    <t>Integrerad organisationslära.</t>
  </si>
  <si>
    <t>Bruzelius, L. &amp; Skärvad, L-H. (senaste upplagan).</t>
  </si>
  <si>
    <t>Den institutionella omvärlden</t>
  </si>
  <si>
    <t>Furusten S. (2007).</t>
  </si>
  <si>
    <t>Gruppsykologi. Om grupper, organisationer och ledarskap</t>
  </si>
  <si>
    <t>Svedberg L. (senaste upplagan)</t>
  </si>
  <si>
    <t>Earbooks AB</t>
  </si>
  <si>
    <t>Utdelat kursmaterial</t>
  </si>
  <si>
    <t>Handbok i kvalitativa metoder</t>
  </si>
  <si>
    <t>Ahrne, G. &amp; Svensson, P. (2015).</t>
  </si>
  <si>
    <t>Services Marketing: People, Technology, Strategy</t>
  </si>
  <si>
    <t>Wirtz, J.&amp; Lovelock, C (senaste upplagan)</t>
  </si>
  <si>
    <t>World Scientific Publishing Co</t>
  </si>
  <si>
    <t>Artiklar kan tillkomma som tillhandahålles av läraren eller finns tillgängliga som elektronisk resurs.</t>
  </si>
  <si>
    <t>Strategisk marknadsföring för event</t>
  </si>
  <si>
    <t xml:space="preserve">Företagets roller i samhället </t>
  </si>
  <si>
    <t xml:space="preserve">Blom, M., &amp; Lundgren, M. (2016). </t>
  </si>
  <si>
    <t xml:space="preserve">Kritiskt tänkande </t>
  </si>
  <si>
    <t xml:space="preserve">Eriksson, L. T. (2018). </t>
  </si>
  <si>
    <t>Liber.</t>
  </si>
  <si>
    <t>Organisation och organisering</t>
  </si>
  <si>
    <t xml:space="preserve">Eriksson-Zetterquist, U., Kalling, T., &amp; Styhre, A. (2015). </t>
  </si>
  <si>
    <t>Marknadsföring : teori,
strategi och praktik</t>
  </si>
  <si>
    <t>Kotler, P., Armstrong, G., &amp; Parment, A. (2017).</t>
  </si>
  <si>
    <t>Harlow: Pearson</t>
  </si>
  <si>
    <t>Artiklar. (ca 100 sidor). Tillhandahålls av högskolan, tillhandahålls via
Learn.</t>
  </si>
  <si>
    <t>Företagekonomins frågor</t>
  </si>
  <si>
    <t>Brunsson, N. (2009)</t>
  </si>
  <si>
    <t>Norstedt</t>
  </si>
  <si>
    <t>Svenska skrivregler</t>
  </si>
  <si>
    <t>Karlsson, O. (Red.). (2017).</t>
  </si>
  <si>
    <t>Ekonomistyrning A</t>
  </si>
  <si>
    <t>Boken om ekonomistyrning </t>
  </si>
  <si>
    <t>Almqvist, R. M., Graaf, J., Jannesson, E., et al. (2018).</t>
  </si>
  <si>
    <t>Boken om ekonomistyrning : Övningsbok med lösningar</t>
  </si>
  <si>
    <t>Almqvist, R. M., Graaf, J., &amp; Parment, A. (2018)</t>
  </si>
  <si>
    <t>GFÖ2BA</t>
  </si>
  <si>
    <t>Extern redovisning A</t>
  </si>
  <si>
    <t>Redovisning : från bokföring till analys </t>
  </si>
  <si>
    <t>Marton, J., Sandell, N., &amp; Stockenstrand, A. (2018)</t>
  </si>
  <si>
    <t>Notering: Litteraturlista för fristående kurs, lista för programkurs finns ej på hemsidan</t>
  </si>
  <si>
    <t>Redovisning : från bokföring till analys - övningsbok med fullständiga lösningar</t>
  </si>
  <si>
    <t>Kursen har inga tillfällen inplanerade just nu enligt hemsida</t>
  </si>
  <si>
    <t>Sport Management 1</t>
  </si>
  <si>
    <t>Sport management - principles and applications </t>
  </si>
  <si>
    <t>Hoye, R., Smith, A. C., Nicholson, M., et al. (2018)</t>
  </si>
  <si>
    <t>Routledge: Taylor &amp; Francis Inc.</t>
  </si>
  <si>
    <t>Kompendium bestående av huvudsakligen vetenskapliga artiklar (ca 300 sidor), tillhandahålls via Learn i samband med kursstart.</t>
  </si>
  <si>
    <t>Organisation och marknadsföring</t>
  </si>
  <si>
    <t>Se ekonomprogrammet samma lärosäte</t>
  </si>
  <si>
    <t>Den nya ekonomistyrningen.</t>
  </si>
  <si>
    <t>Ax, C., Johansson, C., Kullvén, H</t>
  </si>
  <si>
    <t>Den nya ekonomistyrningen - övningsbok med lösningar</t>
  </si>
  <si>
    <t>Ax, C., Kullvén, H</t>
  </si>
  <si>
    <t>Modeller för fi_x001C_nansiell planering och analys</t>
  </si>
  <si>
    <t>Greve, J.</t>
  </si>
  <si>
    <t>Smått och Gott om vetenskapliga rapporter och referensteknik.</t>
  </si>
  <si>
    <t>Mattsson, P., &amp; Örtenblad, A</t>
  </si>
  <si>
    <t>Ytterligare litteratur kan tillkomma enligt examinators anvisningar.</t>
  </si>
  <si>
    <t>Den nya affärsredovisningen:  faktabok</t>
  </si>
  <si>
    <t>Jan Thomasson, Per Arvidson, Thomas Carrington, Gustav Johed, Hans Lindquist, Olov Larson, Lennart Rohlin</t>
  </si>
  <si>
    <t>Den nya affärsredovisningen:  övningsbok</t>
  </si>
  <si>
    <t>Den nya affärsredovisningen:  lösningar</t>
  </si>
  <si>
    <t>Praktikfallet Noas nävertråd AB</t>
  </si>
  <si>
    <t>Örjan Alexandersson, Sven Helin, Karin Seger, Benny Uhman</t>
  </si>
  <si>
    <t>Ytterligare litteratur kan förekomma enligt examinators anvisningar</t>
  </si>
  <si>
    <t>Nya perspektiv på organisation och ledarskap</t>
  </si>
  <si>
    <t>Bolman, L, &amp; Deal, T.</t>
  </si>
  <si>
    <t>Konsten att vara snäll</t>
  </si>
  <si>
    <t>Einhorn, S</t>
  </si>
  <si>
    <t>Bokförlaget Forum</t>
  </si>
  <si>
    <t>Mattsson, P., &amp; Örtenblad, A.</t>
  </si>
  <si>
    <t>Av studenterna valda artiklar inom området tillkommer</t>
  </si>
  <si>
    <t>Principles of Marketing, 7th European Edition</t>
  </si>
  <si>
    <t>Kotler, P., Armstrong, G., Harris, L., Piercy, N. F.,</t>
  </si>
  <si>
    <t>Pearson Education Limited, 2016</t>
  </si>
  <si>
    <t>Tillkommande lektionsunderlag</t>
  </si>
  <si>
    <t>Företagets Finanser</t>
  </si>
  <si>
    <t>Redaktör: Larsson, C-G</t>
  </si>
  <si>
    <t>Studentlitteratur, senaste upplagan</t>
  </si>
  <si>
    <t xml:space="preserve">Externredovisning i icke-noterade svenska företag - faktabok </t>
  </si>
  <si>
    <t>Jonäll, K, Lumsden, M</t>
  </si>
  <si>
    <t xml:space="preserve">Externredovisning i icke-noterade svenska företag - uppgifter och lösningar </t>
  </si>
  <si>
    <t>Årsredovisningslagen</t>
  </si>
  <si>
    <t>Artiklar eller annat material kan tillkomma efter examinators anvisningar.</t>
  </si>
  <si>
    <t>Market Intelligence: Building Strategic Insight.</t>
  </si>
  <si>
    <t>Jenster, P., Solberg Søilen, K.</t>
  </si>
  <si>
    <t>Copenhagen Business School Press, Denmark, 2009</t>
  </si>
  <si>
    <t>Exhibit Marketing &amp; Trade Show Intelligence  Successful Boothmanship and Booth Design.</t>
  </si>
  <si>
    <t>Solberg Søilen, K.</t>
  </si>
  <si>
    <t>Springer: Berlin, 2013</t>
  </si>
  <si>
    <t>Introduction to Public and Private Intelligence</t>
  </si>
  <si>
    <t>Studentlitteratur, Lund, 2005</t>
  </si>
  <si>
    <t>Starta eget - handbok för nya företagare</t>
  </si>
  <si>
    <t>Thelin läromedel, senaste upplagan</t>
  </si>
  <si>
    <t>Artiklar eller annat material kan tillkomma efter examinators anvisningar</t>
  </si>
  <si>
    <t>Principles of Marketing</t>
  </si>
  <si>
    <t>Studiematerial för juridisk grundkurs</t>
  </si>
  <si>
    <t>Grauers, F &amp; Martinsson C</t>
  </si>
  <si>
    <t>Person och avtal - en kortfattad inledning till person- och avtalsrätten</t>
  </si>
  <si>
    <t>Grauers, P. H.</t>
  </si>
  <si>
    <t>Arbetsrätten. En introduktion.</t>
  </si>
  <si>
    <t>Gabinius Göransson, H &amp; Garpe B</t>
  </si>
  <si>
    <t>Norstedts Juridik</t>
  </si>
  <si>
    <t>Bolag - Föreningar - Stiftelser, En introduktion.</t>
  </si>
  <si>
    <t>Hemström, C</t>
  </si>
  <si>
    <t>Marknadsrätten - en introduktion</t>
  </si>
  <si>
    <t>Nordell, P J.</t>
  </si>
  <si>
    <t>Malmströms Civilrätt.</t>
  </si>
  <si>
    <t>Ramberg.</t>
  </si>
  <si>
    <t>Rapporter och uppsatser.</t>
  </si>
  <si>
    <t>Backman, J.</t>
  </si>
  <si>
    <t>Studentlitteratur, senaste utgåvan</t>
  </si>
  <si>
    <t>Praktiskt ledarskap: en bok om hur man gˆr n‰r man leder m‰nniskor.</t>
  </si>
  <si>
    <t>Berggren, C (red.).</t>
  </si>
  <si>
    <t>Liber ekonomi, senaste utgåvan</t>
  </si>
  <si>
    <t>Etik och ledarskap - Etisk kod för chefer.</t>
  </si>
  <si>
    <t>Blennberger, E</t>
  </si>
  <si>
    <t>Liber, 2007</t>
  </si>
  <si>
    <t>Personalgruppens psykologi</t>
  </si>
  <si>
    <t>Granér, R</t>
  </si>
  <si>
    <t>Feedback</t>
  </si>
  <si>
    <t>Øiestad, G.</t>
  </si>
  <si>
    <t>Kristianstads tryckeri, senaste utgåvan</t>
  </si>
  <si>
    <t>Av studenterna egen vald litteratur till seminarium tillkommer</t>
  </si>
  <si>
    <t>Se civilekonomprogrammet samma lärosäte</t>
  </si>
  <si>
    <t>Principles of Marketing, 6th European Edition</t>
  </si>
  <si>
    <t>Pearson Education Limited, 2013</t>
  </si>
  <si>
    <t>Principles of Marketing, European Edition</t>
  </si>
  <si>
    <t>Pearson Education Limited, senaste upplagan</t>
  </si>
  <si>
    <t>Strategic Brand Management: Building, Measuring, and Managing Brand Equity.</t>
  </si>
  <si>
    <t>Lane Keller, Kevin.</t>
  </si>
  <si>
    <t>Global Edition, senaste utgåvan</t>
  </si>
  <si>
    <t>Artiklar och annat relevant material tillkommer</t>
  </si>
  <si>
    <t>Consumer Behaviour - A European Perspective. 5:th edition</t>
  </si>
  <si>
    <t>Askegaard S, Bamossy G, Salomon, M, Hogg M K</t>
  </si>
  <si>
    <t>Prentice Hall Europe, 2013</t>
  </si>
  <si>
    <t>Artiklar kan tillkomma.</t>
  </si>
  <si>
    <t>Integrated Advertising, Promotion, and Marketing Communication.</t>
  </si>
  <si>
    <t>Clow, E. Kenneth</t>
  </si>
  <si>
    <t>5th Ed. Prentice Hall. Harlow, England, 2012.</t>
  </si>
  <si>
    <t>Marketing Communications, discovery, creation and conversations. 7th edition</t>
  </si>
  <si>
    <t>Fill, C. and Turnbull, S</t>
  </si>
  <si>
    <t>Person Education, Hallow, England, 2016.</t>
  </si>
  <si>
    <t>Advertising, strategy, creativity and media</t>
  </si>
  <si>
    <t>Fill, Chris, Hughes, Francesco, Scott.</t>
  </si>
  <si>
    <t>Pearson Education, Hallow, England, 2013.</t>
  </si>
  <si>
    <t>Marketing Communications. A European Perspective</t>
  </si>
  <si>
    <t>Pelsmacker, P. Geuens M. Van Den Bergh, J.</t>
  </si>
  <si>
    <t>Pearson Education. Hallow, England, 2013.</t>
  </si>
  <si>
    <t>Marketing plans</t>
  </si>
  <si>
    <t>McDonald M.</t>
  </si>
  <si>
    <t>Wiley. senaste upplagan</t>
  </si>
  <si>
    <t>International business: strategy, management, and the new realities</t>
  </si>
  <si>
    <t>Cavusgil, S. Tamer, Gary Knight, John R. Riesenberger. I</t>
  </si>
  <si>
    <t>Upper Saddle River, N.J, Pearson Prentice Hall, 2008</t>
  </si>
  <si>
    <t>Utvalda artiklar</t>
  </si>
  <si>
    <t>Se internationella ekonomprogrammet samma lärosäte</t>
  </si>
  <si>
    <t>FÖ4002</t>
  </si>
  <si>
    <t>https://www.hh.se/sitevision/proxy/student/innehall-a-o/kursplan.html/svid12_464ca102168ed1f8d3b1293f/752680950/se_proxy/utb_kursplan.asp?kurskod=F%C3%964002&amp;revisionsnr=17%2C1&amp;format=pdf</t>
  </si>
  <si>
    <t>Corporate Finance. Fifth Edition</t>
  </si>
  <si>
    <t>Berk, Jonathan &amp; DeMarzo, Peter.</t>
  </si>
  <si>
    <t>Pearson</t>
  </si>
  <si>
    <t>Övrigt material som tillhandahålls av läraren</t>
  </si>
  <si>
    <t>Ledarskap och organisation A</t>
  </si>
  <si>
    <t>Organisation och organisering.</t>
  </si>
  <si>
    <t>Eriksson-Zetterquist, U., Kalling, T., Styhre, A. (senaste upplagan)</t>
  </si>
  <si>
    <t>Vetenskapliga artiklar och övrig litteratur ca 150 s</t>
  </si>
  <si>
    <t>PRINCIPLES OF MARKETING, Scandinavian edition</t>
  </si>
  <si>
    <t>Kotler, P., Armstrong, G., &amp; Parment, A. (senaste upplagan).</t>
  </si>
  <si>
    <t xml:space="preserve">Prentice Hall. </t>
  </si>
  <si>
    <t>Vidga Vetandet- En introduktion till samhällsvetenskaplig forskning</t>
  </si>
  <si>
    <t>Lind, R. (senaste upplagan)</t>
  </si>
  <si>
    <t>Arvidson, Carrington, Johed</t>
  </si>
  <si>
    <t>Redovisningsteorins grunder</t>
  </si>
  <si>
    <t>Hartwig, F. (senaste upplagan).</t>
  </si>
  <si>
    <t>Debatt- och forskningsartiklar om max 100 sidor</t>
  </si>
  <si>
    <t>Kunskapens former- vetenskapsteori och forskningsmetod.</t>
  </si>
  <si>
    <t>Sohlberg, P. &amp; Sohlberg, B-M</t>
  </si>
  <si>
    <t>Ledarskap och organisation B</t>
  </si>
  <si>
    <t>Bolman, G., &amp; Deal, T</t>
  </si>
  <si>
    <t>Vetenskapliga artiklar tillkommer, ca 100 sidor</t>
  </si>
  <si>
    <t>Strategic Market Management: Global Perspectives.</t>
  </si>
  <si>
    <t>Aaker, David. A. &amp; McLoughlin, Damien (senaste upplagan).</t>
  </si>
  <si>
    <t>Chichester: John Wiley &amp; Sons Ltd.</t>
  </si>
  <si>
    <t>Digital marknadsföring</t>
  </si>
  <si>
    <t>Ström, Roger &amp; Vendel, Martin (senaste upplagan)</t>
  </si>
  <si>
    <t>Sanoma utbildning</t>
  </si>
  <si>
    <t>Ytterligare kompendier och vetenskapliga artiklar på max 200 sidor.</t>
  </si>
  <si>
    <t xml:space="preserve">Att arbeta med företagsanalys </t>
  </si>
  <si>
    <t>Carlson, M. , (senaste upplagan)</t>
  </si>
  <si>
    <t>Hållbarhetsredovisning</t>
  </si>
  <si>
    <t>Frostensson, M. &amp; Helin, S. (senaste upplagan)</t>
  </si>
  <si>
    <t>Debatt- och forskningsartiklar om max 50 sidor</t>
  </si>
  <si>
    <t>Bryman A. &amp; Bell E.</t>
  </si>
  <si>
    <t xml:space="preserve">FARs engelska ordbok </t>
  </si>
  <si>
    <t>FAR</t>
  </si>
  <si>
    <t>Ansvarsfull verksamhetsstyrning. M</t>
  </si>
  <si>
    <t>Almqvist, R., Holmgren Caicedo, M., Johansson, U., &amp; Mårtensson, M., (senaste upplagan)</t>
  </si>
  <si>
    <t>Verksamhetsstyrning – från traditionell ekonomistyrning till modern verksamhetsstyrning.</t>
  </si>
  <si>
    <t>Lindvall, J., (senaste upplagan).</t>
  </si>
  <si>
    <t>Internredovisning och prestationsmätning</t>
  </si>
  <si>
    <t>Lönnqvist, R., &amp; Lind, J., (senaste upplagan).</t>
  </si>
  <si>
    <t>Vetenskapliga artiklar, max 50 sidor</t>
  </si>
  <si>
    <t>Övrigt material, max 100 sidor.</t>
  </si>
  <si>
    <t>Budgeten – ett nödvändigt ont</t>
  </si>
  <si>
    <t>Wallander, J</t>
  </si>
  <si>
    <t>SNS förlag</t>
  </si>
  <si>
    <t>Så byggdes villan : svensk villaarkitektur från 1890 till 2010.</t>
  </si>
  <si>
    <t>Björk, C., Nordling, L. &amp; Reppen, L. (Senaste upplagan).</t>
  </si>
  <si>
    <t>Svensk Byggtjänst</t>
  </si>
  <si>
    <t>Köpa hus</t>
  </si>
  <si>
    <t>Holstein, Å (Senaste upplagan).</t>
  </si>
  <si>
    <t>Lamgo förlag</t>
  </si>
  <si>
    <t>Fastighetsmäklaren &amp; Juridiken</t>
  </si>
  <si>
    <t>Mäklarsamfundet (senaste upplagan)</t>
  </si>
  <si>
    <t>Mäklarsamfundet</t>
  </si>
  <si>
    <t>Att förstå bostadsmarknaden genom historien om den ofrivillige bostadskarriäristen.</t>
  </si>
  <si>
    <t>Nilsson, F. &amp; Lind, H. (Senaste upplagan).</t>
  </si>
  <si>
    <t>Wijk Antik</t>
  </si>
  <si>
    <t>Artiklar, kompendium, lagtext m.m. om max 400 s.</t>
  </si>
  <si>
    <t>Familjerätt för fastighetsmäklare</t>
  </si>
  <si>
    <t>Grauers, F (Senaste upplagan)</t>
  </si>
  <si>
    <t>Juristförlaget</t>
  </si>
  <si>
    <t>Fastighetsmäklaren: en vägledning</t>
  </si>
  <si>
    <t>Fastighetsmäklarlagen: en kommentar.</t>
  </si>
  <si>
    <t>Melin, M., (senaste upplagan)</t>
  </si>
  <si>
    <t>Norstedts juridik</t>
  </si>
  <si>
    <t>Kommunikation: samspel mellan människor.</t>
  </si>
  <si>
    <t>Nilsson, B , m.fl. (Senaste upplagan)Studentlitteratur</t>
  </si>
  <si>
    <t>Köp av bostadsrätt: med en introduktion till förmedlingsarbetet</t>
  </si>
  <si>
    <t>Tegelberg, L, (senaste upplagan)</t>
  </si>
  <si>
    <t>Artiklar, kompendium, lagtext m.m. om max 400 s.,</t>
  </si>
  <si>
    <t>Fastighetsköp</t>
  </si>
  <si>
    <t>Husets ABC</t>
  </si>
  <si>
    <t>Hemgren, P., Wannfors, H. (Senaste upplagan)</t>
  </si>
  <si>
    <t>ICA bokförlag</t>
  </si>
  <si>
    <t>Kurskompendium</t>
  </si>
  <si>
    <t>Tivemark, David</t>
  </si>
  <si>
    <t>Happy Happy: fem steg för att komma överens med vem som helst.</t>
  </si>
  <si>
    <t>Åge, L.J (senaste upplagan)</t>
  </si>
  <si>
    <t>Volante</t>
  </si>
  <si>
    <t>Konsten att göra affärer.</t>
  </si>
  <si>
    <t>Åge, L.J &amp; Holmgren, P.E .(senaste upplagan)</t>
  </si>
  <si>
    <t>Bolman, L, &amp; Deal, T. (senaste upplagan)</t>
  </si>
  <si>
    <t>Foundations of marketing</t>
  </si>
  <si>
    <t>Fahy, J., Jobber, D.</t>
  </si>
  <si>
    <t>Mcgraw-Hill Education</t>
  </si>
  <si>
    <t>Varje dag är en vårdskandal.</t>
  </si>
  <si>
    <t>Lönnlöv, S. (2016),</t>
  </si>
  <si>
    <t>Bonnier</t>
  </si>
  <si>
    <t>Kompendium tillkommer i omfattningen om cirka 200 sidor</t>
  </si>
  <si>
    <t>Ekonomistyrning : principer och praxis. 2 upplagan</t>
  </si>
  <si>
    <t>Greve, Jan (2014)</t>
  </si>
  <si>
    <t>Ekonomistyrning : principer och praxis: övningsbok 3 upplagan</t>
  </si>
  <si>
    <t>Greve, Jan &amp; Öhman, Peter. (2014)</t>
  </si>
  <si>
    <t>Redovisning: från bokföring till analys 3 upplagan</t>
  </si>
  <si>
    <t>Redovisning: från bokföring till analys, Övningsbok 3 upplagan.</t>
  </si>
  <si>
    <t>Kompendium/Vetenskapliga artiklar om cirka 50 sidor tillkommer. Programvaran Visma Administration tillhandahålles av Högskolan Kristianstad.</t>
  </si>
  <si>
    <t>Bankboken : hur banker fungerar, drivs och regleras. 1 upplagan</t>
  </si>
  <si>
    <t>Elliot, Viktor, Stockenstrand, Anna-Karin &amp; Söderström, Rebecka. (2019)</t>
  </si>
  <si>
    <t>Capital Markets : Institutions, Instruments, and Risk Management 5 upplagan</t>
  </si>
  <si>
    <t>Fabozzi, Frank. J. (2015)</t>
  </si>
  <si>
    <t>MIT Press</t>
  </si>
  <si>
    <t>Vetenskapliga artiklar om cirka 50 sidor tillkommer.</t>
  </si>
  <si>
    <t> Finance. 3 upplagan</t>
  </si>
  <si>
    <t>Byström, Hans (2014)</t>
  </si>
  <si>
    <t>Statistisk dataanalys. 5 upplagan.</t>
  </si>
  <si>
    <t>Körner, Svante, Wahlgren, Lars. (2015)</t>
  </si>
  <si>
    <t>Artiklar omfattande max 200 sidor.</t>
  </si>
  <si>
    <t>Se ek. prog. Bank och finans samma lärosäte</t>
  </si>
  <si>
    <t>Marketing Communications. Discovery, Creation &amp; Conversations. 7 upplagan</t>
  </si>
  <si>
    <t>Fill, Chris &amp; Turnbull, Sarah (2016),</t>
  </si>
  <si>
    <t>Pearson Education</t>
  </si>
  <si>
    <t>Relationship Marketing</t>
  </si>
  <si>
    <t>Godson, Mark (2009)</t>
  </si>
  <si>
    <t>Oxford university press</t>
  </si>
  <si>
    <t>Vetenskapliga artiklar om maximalt 100 sidor tillkommer.</t>
  </si>
  <si>
    <t>Management control systems: Performance measurement, evaluation and incentives. 4 upplagan.</t>
  </si>
  <si>
    <t>Merchant, Kenneth A &amp; Van der Stede. Wim A (2017)</t>
  </si>
  <si>
    <t>Ett kompendium med vetenskapliga artiklar och annat skriftligt material om max 200 sidor tillkommer.</t>
  </si>
  <si>
    <t>FARs samlingsvolymer redovisning senaste upplagan</t>
  </si>
  <si>
    <t>FAR Akademi förlag</t>
  </si>
  <si>
    <t>Finansiell rapportering enligt K3. 3 upplagan</t>
  </si>
  <si>
    <t>Drefeldt, C., Törning, E. (2017)</t>
  </si>
  <si>
    <t>Kompendium med redovisningsunderlag i form av verifikat och instruktioner, distribueras digitalt (totalt cirka 400 sidor). Vetenskapliga artiklar (totalt cirka 150 sidor).</t>
  </si>
  <si>
    <t>Se ek. prog. Internationell inriktning samma lärosäte</t>
  </si>
  <si>
    <t>Organisation och ledarskap 1</t>
  </si>
  <si>
    <t>Att utreda forska och rapportera. (10)</t>
  </si>
  <si>
    <t>Eriksson, L.T. &amp; Wiedersheim-Paul, F. (2014)</t>
  </si>
  <si>
    <t>Hur moderna organisationer fungerar. (4:e uppl.)</t>
  </si>
  <si>
    <t>Jacobsen, D.I. &amp; Thorsvik, J. (2014).</t>
  </si>
  <si>
    <t>Ledarskapsboken. (2:a upplagan)</t>
  </si>
  <si>
    <t>Jönsson, S. &amp; Strannegård, L. (2015)</t>
  </si>
  <si>
    <t>Kompendium</t>
  </si>
  <si>
    <t>Marknadsföring och organisering 1</t>
  </si>
  <si>
    <t>Marknadsföring: strategi, teori och praktik</t>
  </si>
  <si>
    <t>Kotler, P. &amp; Parment, A. (2017).</t>
  </si>
  <si>
    <t>Pearsons</t>
  </si>
  <si>
    <t>Extern redovisning 1</t>
  </si>
  <si>
    <t>The Work System Method: Connecting People, Processes, and IT for Business Results.</t>
  </si>
  <si>
    <t>Alter, S. L. (2006)</t>
  </si>
  <si>
    <t>Work System Press</t>
  </si>
  <si>
    <t>Den nya affärsredovisningen 21:a upplagan</t>
  </si>
  <si>
    <t>Den nya affärsredovisningen:  övningsbok 21:a upplagan</t>
  </si>
  <si>
    <t>Kompendiematerial.</t>
  </si>
  <si>
    <t>Den nya affärsredovisningen:  lösningar 21:a upplagan</t>
  </si>
  <si>
    <t>Ekonomistyrning 1</t>
  </si>
  <si>
    <t>Boken om ekonomistyrning 2 uppl</t>
  </si>
  <si>
    <t>Almqvist, R. m fl (2018).</t>
  </si>
  <si>
    <t>Kompendiematerial</t>
  </si>
  <si>
    <t>Se ek.prog samma lärosäte</t>
  </si>
  <si>
    <t>Seminarieboken : att skriva, presentera och opponera. 2 uppl</t>
  </si>
  <si>
    <t>Björklund, Maria &amp; Paulsson, Ulf. (2012)</t>
  </si>
  <si>
    <t>Att skriva en bra uppsats</t>
  </si>
  <si>
    <t>Rienecker, Lotte &amp; Stray Jørgensen, Peter. (2018)</t>
  </si>
  <si>
    <t>Vetenskapliga artiklar och kompendium enligt anvisningar vid kursstart.</t>
  </si>
  <si>
    <t>Organisationers vardag: sett underifrån. 2</t>
  </si>
  <si>
    <t>Corvellec, Hervé, Holmberg, Leif. (2010)</t>
  </si>
  <si>
    <t>Organisering och ledning. Upplaga 3</t>
  </si>
  <si>
    <t>Forslund, Magnus. (2019)</t>
  </si>
  <si>
    <t>Vetenskapsteori för nybörjare Upplaga 3</t>
  </si>
  <si>
    <t>Thurén, Torsten. (2019)</t>
  </si>
  <si>
    <t>Vetenskapliga artiklar enligt anvisningar vid kursstart.</t>
  </si>
  <si>
    <t>Ekonomistyrning : beslut och handling. 1. uppl</t>
  </si>
  <si>
    <t>Andersson, Göran. (2013)</t>
  </si>
  <si>
    <t>Ekonomistyrning : beslut och handling övningsbok 1. uppl</t>
  </si>
  <si>
    <t>Vetenskapliga artiklar och kompendium enligt anvisningar vid kursstart</t>
  </si>
  <si>
    <t>Marketing. Fifth edition</t>
  </si>
  <si>
    <t>Baines, Paul. (2019)</t>
  </si>
  <si>
    <t>Oxford University Press</t>
  </si>
  <si>
    <t>Investeringskalkylering : Ett hjälpmedel vid beslutsfattande</t>
  </si>
  <si>
    <t>Brunes, Fredrik. (2020)</t>
  </si>
  <si>
    <t>Modeller för finansiell planering och analys</t>
  </si>
  <si>
    <t>Greve, Jan. (2003)</t>
  </si>
  <si>
    <t>Marketing Strategy and Competitive Positioning. (7).</t>
  </si>
  <si>
    <t>Hooley, Graham. (2020)</t>
  </si>
  <si>
    <t>Hållbar marknadsföring - Sociala, miljömässiga och ekonomiska hänsynstaganden. </t>
  </si>
  <si>
    <t>Ottosson, Mikael &amp; Parment, Anders. (2016)</t>
  </si>
  <si>
    <t>Strategic market management. 11</t>
  </si>
  <si>
    <t>Aaker, David A., Moorman, Christine. (2017)</t>
  </si>
  <si>
    <t>John Wiley &amp; Sons inc.</t>
  </si>
  <si>
    <t>Organisationskultur och ledning. 3., [omarb.] uppl</t>
  </si>
  <si>
    <t>Alvesson, Mats. (2015)</t>
  </si>
  <si>
    <t>Intervju som metod. 2., utök. uppl</t>
  </si>
  <si>
    <t>Dalen, Monica. (2015)</t>
  </si>
  <si>
    <t>Interpersonal communication. 2. ed</t>
  </si>
  <si>
    <t>Hartley, Peter. (1999)</t>
  </si>
  <si>
    <t>Routledge</t>
  </si>
  <si>
    <t>Organisationsmetaforer</t>
  </si>
  <si>
    <t>Morgan, Gareth. (1999)</t>
  </si>
  <si>
    <t>Ledarskap</t>
  </si>
  <si>
    <t>Sveningsson, Stefan &amp; Alvesson, Mats. (2010)</t>
  </si>
  <si>
    <t>LOIG16</t>
  </si>
  <si>
    <t>Introduktion till personalvetenskap delkurs Organisationen: en introduktion</t>
  </si>
  <si>
    <t>https://ju.se/sitevision/proxy/student/studier/utbildningsplaner-med-kursplaner.html/svid12_4ac23cfa145a305b678bd3/-258478183/course_syllabuses/LOIG16.pdf?revision=2%2C000</t>
  </si>
  <si>
    <t>Organisationsteori: Struktur, kultur, processer.</t>
  </si>
  <si>
    <t>Lindkvist, Lars, Bakka, Jörgen F. &amp; Fivelsdal, Egil (2014)</t>
  </si>
  <si>
    <t>Utöver angiven kurslitteratur kan artiklar, bokkapitel etc tillkomma enligt kursansvarigs anvisningar.</t>
  </si>
  <si>
    <t>Ledningsgruppen</t>
  </si>
  <si>
    <t>Granberg, Otto &amp; Wallenholm, Harry (2012)</t>
  </si>
  <si>
    <t>Organization theory, Selected classic readings</t>
  </si>
  <si>
    <t>Pugh, Derek S. (red.) (2008).</t>
  </si>
  <si>
    <t>Penguin Business/Management</t>
  </si>
  <si>
    <t>LERG17</t>
  </si>
  <si>
    <t>https://ju.se/sitevision/proxy/student/studier/utbildningsplaner-med-kursplaner.html/svid12_4ac23cfa145a305b678bd3/-258478183/course_syllabuses/LERG17.pdf?revision=2%2C000</t>
  </si>
  <si>
    <t>För VT 20</t>
  </si>
  <si>
    <t>Kompendiematerial tillkommer enligt kursansvarigs anvisningar.</t>
  </si>
  <si>
    <t>LBPK16</t>
  </si>
  <si>
    <t>https://ju.se/sitevision/proxy/student/studier/utbildningsplaner-med-kursplaner.html/svid12_4ac23cfa145a305b678bd3/-258478183/course_syllabuses/LBPK16.pdf?revision=2%2C000</t>
  </si>
  <si>
    <t>Kalkyl och budget: grundläggande om kalkylering och budgetering</t>
  </si>
  <si>
    <t>Andersson, Göran &amp; Greve, Jan (2016/senaste upplagan).</t>
  </si>
  <si>
    <t>Personalekonomi idag</t>
  </si>
  <si>
    <t>Johanson, Ulf &amp; Johrén, Anders (2017)</t>
  </si>
  <si>
    <t>Utöver detta tillkommer ca 100 sidor artiklar avseende ersättningsmodeller och incitament, alternativ till budgetering samt prestationsmätning.</t>
  </si>
  <si>
    <t>LCFK17</t>
  </si>
  <si>
    <t>https://ju.se/sitevision/proxy/student/studier/utbildningsplaner-med-kursplaner.html/svid12_4ac23cfa145a305b678bd3/-258478183/course_syllabuses/LCFK17.pdf?revision=1%2C000</t>
  </si>
  <si>
    <t>Corporate Finance, latest edition</t>
  </si>
  <si>
    <t>Berk, Jonathan., DeMarzo, Peter.</t>
  </si>
  <si>
    <t>Pearson International Ed</t>
  </si>
  <si>
    <t>LLGK17</t>
  </si>
  <si>
    <t>https://ju.se/sitevision/proxy/student/studier/utbildningsplaner-med-kursplaner.html/svid12_4ac23cfa145a305b678bd3/-258478183/course_syllabuses/LLGK17.pdf?revision=3%2C000</t>
  </si>
  <si>
    <t>HBR's 10 Must Reads on Leadership av Harvard Business Review</t>
  </si>
  <si>
    <t>Harvard Business Review. (2011)</t>
  </si>
  <si>
    <t>Compendium on Leadership and Global leadership as selected chapters from relevant books among those: Andersson, M. (2010). The Leadership Book. FT publishing Lane H.W. (2004). Handbook of global management: a guide to managing complexity. Mendenhall, A.E. et al. (Eds) (2008). Global leadership: research, practice and development. Routledge Moodian, M.A. (Ed) (2009). Contemporary leadership and intercultural competence. Sage Publication Northouse, P.G (2016). Leadership. Sage Publication Shackleton, V. (2005). Business Leadership. Thomson Learning Tayeb, M.H. (2005). International Human Resource management. Oxford</t>
  </si>
  <si>
    <t>Selection of research articles among those on Globalization, International HRM, Sustainable Leadership, Global leadership to be posted on the e-learning platform.</t>
  </si>
  <si>
    <t>Web portals to global issues among those: Decent work and the 2030 Agenda for sustainable development www.ilo.org/global/topics/sdg-2030/lang--en/index.htm The 10 biggest global challenges (world Economic Forum): www.weforum.org/agenda/2016/01/what-are-the-10-biggest-global-challenges The 10 biggest problems in the world today according to Millennials, Business Insider, August 23rd, 2016, accessible at: nordic.businessinsider.com/world-economic-forum-world-biggestproblems-concerning-millennials-2016-8 The United Nations Global Issues Overview: www.un.org/en/sections/issues-depth/global-issues-overview United Nations 17 Sustainable Development Goals Examinationsmoment Omfattning Betyg Individual written assignment 4,5 hp A/B/C/D/E/FX/F Seminar 1 hp U/G Oral and written group assignment 2 hp U/G Leadership in a Global Context, 7,5 högskolepoäng 3( 4) www.un.org/sustainabledevelopment/sustainable-development-goals/</t>
  </si>
  <si>
    <t>LSCK18</t>
  </si>
  <si>
    <t>Strategic HR</t>
  </si>
  <si>
    <t>https://ju.se/sitevision/proxy/student/studier/utbildningsplaner-med-kursplaner.html/svid12_4ac23cfa145a305b678bd3/-258478183/course_syllabuses/LSCK18.pdf?revision=2%2C000</t>
  </si>
  <si>
    <t>Human Resource Management: A Nordic Perspective</t>
  </si>
  <si>
    <t>Ahl, Helene, Bergmo-Prvulovic, Ingela &amp; Kilhammar, Karin (2019).</t>
  </si>
  <si>
    <t>Armstrong's Handbook of Strategic Human Resource Management. (6th Edition).</t>
  </si>
  <si>
    <t>Armstrong, Michael (2016)</t>
  </si>
  <si>
    <t>KoganPage</t>
  </si>
  <si>
    <t>Strategic Human Resource Management - An international perspective</t>
  </si>
  <si>
    <t>Rees, Gary &amp; Smith, Paul E. (2017)</t>
  </si>
  <si>
    <t>SAGE Publications</t>
  </si>
  <si>
    <t>10-12 scientific articles given under the course.</t>
  </si>
  <si>
    <t>Additional readings will be published in Ping Pong during the course</t>
  </si>
  <si>
    <t>LLAN18</t>
  </si>
  <si>
    <t>https://ju.se/sitevision/proxy/student/studier/utbildningsplaner-med-kursplaner.html/svid12_4ac23cfa145a305b678bd3/-258478183/course_syllabuses/LLAN18.pdf?revision=1%2C000</t>
  </si>
  <si>
    <t>Vetenskapliga artiklar om retorik, 200 s.</t>
  </si>
  <si>
    <t>LIMK18</t>
  </si>
  <si>
    <t>https://ju.se/sitevision/proxy/student/studier/utbildningsplaner-med-kursplaner.html/svid12_4ac23cfa145a305b678bd3/-258478183/course_syllabuses/LIMK18.pdf?revision=1%2C000</t>
  </si>
  <si>
    <t>Fundamentals of Marketing.</t>
  </si>
  <si>
    <t>Baines, Paul; Fill, Chris; Rosengren, Sara &amp; Antonetti, Paolo (2017)</t>
  </si>
  <si>
    <t>Relationship marketing and customer relationship management</t>
  </si>
  <si>
    <t>Brink, Annekie &amp; Berndt, Adele (2012).</t>
  </si>
  <si>
    <t>Juta and Company Ltd. (Chapter 4: Internal Marketing)</t>
  </si>
  <si>
    <t>https://ju.se/student/studier/utbildningsplaner-med-kursplaner.html?url=-258478183%2Fcourse_syllabuses%2FACAG13.html%3Frevision%3D5%252C000&amp;sv.url=12.4ac23cfa145a305b678bd3</t>
  </si>
  <si>
    <t>ENAG13</t>
  </si>
  <si>
    <t>https://ju.se/student/studier/utbildningsplaner-med-kursplaner.html?url=-258478183%2Fen%2Fcourse_syllabuses%2FENAG13.html%3Frevision%3D3%252C000&amp;sv.url=12.4ac23cfa145a305b678bd3</t>
  </si>
  <si>
    <t>Entrepreneurship. Successfully Launching New Ventures,</t>
  </si>
  <si>
    <t>Barringer, B &amp; Ireland, D (2018) </t>
  </si>
  <si>
    <t>Pearson. 6th edition. Global Edition</t>
  </si>
  <si>
    <t>Suggested articles available on internet</t>
  </si>
  <si>
    <t>https://ju.se/student/studier/utbildningsplaner-med-kursplaner.html?url=-258478183%2Fcourse_syllabuses%2FACCK13.html%3Frevision%3D4%252C000&amp;sv.url=12.4ac23cfa145a305b678bd3</t>
  </si>
  <si>
    <t>Ax, C., Kullvén, H, senaste upplagan</t>
  </si>
  <si>
    <t>Vetenskapliga artiklar</t>
  </si>
  <si>
    <t>https://ju.se/student/studier/utbildningsplaner-med-kursplaner.html?url=-258478183%2Fen%2Fcourse_syllabuses%2FMLBK13.html%3Frevision%3D4%252C000&amp;sv.url=12.4ac23cfa145a305b678bd3</t>
  </si>
  <si>
    <t>MKTG (Principles of Marketing)</t>
  </si>
  <si>
    <t>Lamb, C.W., Hair, J.F and McDaniel, C. 2017  - latest edition</t>
  </si>
  <si>
    <t>Cengage Learning.</t>
  </si>
  <si>
    <t>A reading list of articles will be made available at the start of the course.</t>
  </si>
  <si>
    <t>ACEK13</t>
  </si>
  <si>
    <t>https://ju.se/student/studier/utbildningsplaner-med-kursplaner.html?url=-258478183%2Fcourse_syllabuses%2FACEK13.html%3Frevision%3D8%252C000&amp;sv.url=12.4ac23cfa145a305b678bd3</t>
  </si>
  <si>
    <t>Redovisningens språk (5. Uppl.)</t>
  </si>
  <si>
    <t>Smith, D., Brännström, D., &amp; Jansson, A. (2019)</t>
  </si>
  <si>
    <t>FAR (2020)</t>
  </si>
  <si>
    <t>FAR:s Samlingsvolym Redovisning 2020.</t>
  </si>
  <si>
    <t>FAR AB</t>
  </si>
  <si>
    <t>FAR:s Samlingsvolym Revision 2020.</t>
  </si>
  <si>
    <t>IFRS-volymen 2020</t>
  </si>
  <si>
    <t>Organizing and Leading in a Sustainable World, 7,5 hp</t>
  </si>
  <si>
    <t>https://ju.se/student/studier/utbildningsplaner-med-kursplaner.html?url=-258478183%2Fen%2Fcourse_syllabuses%2FJOSG10.html%3Frevision%3D3%252C000&amp;sv.url=12.4ac23cfa145a305b678bd3</t>
  </si>
  <si>
    <t>Management, 2016 edition</t>
  </si>
  <si>
    <t>Daft, R.L and Benson A.</t>
  </si>
  <si>
    <t>Cengage Learning</t>
  </si>
  <si>
    <t>A list articles will be supplied at the course introduction</t>
  </si>
  <si>
    <t>ACEN13</t>
  </si>
  <si>
    <t>https://ju.se/student/studier/utbildningsplaner-med-kursplaner.html?url=-258478183%2Fcourse_syllabuses%2FACEN13.html%3Frevision%3D6%252C000&amp;sv.url=12.4ac23cfa145a305b678bd3</t>
  </si>
  <si>
    <t>Koncernredovisning</t>
  </si>
  <si>
    <t>Carlsson, J. och Sandell, N</t>
  </si>
  <si>
    <t>Liber, senaste upplagan</t>
  </si>
  <si>
    <t>Kurskompendie</t>
  </si>
  <si>
    <t>FAR komplett tillgänglig via Högskolebibliotekets hemsida</t>
  </si>
  <si>
    <t>https://ju.se/student/studier/utbildningsplaner-med-kursplaner.html?url=-258478183%2Fen%2Fcourse_syllabuses%2FFSAK13.html%3Frevision%3D3%252C000&amp;sv.url=12.4ac23cfa145a305b678bd3</t>
  </si>
  <si>
    <t>Berk/DeMarzo</t>
  </si>
  <si>
    <t>Pearson, latest edition</t>
  </si>
  <si>
    <t>5 delkurser se nedan</t>
  </si>
  <si>
    <t>Företagsekonomins grunder</t>
  </si>
  <si>
    <t>Ingen litteratur</t>
  </si>
  <si>
    <t xml:space="preserve">Externredovisning I </t>
  </si>
  <si>
    <t>Redovisning - från bokföring till analys (3 uppl.)</t>
  </si>
  <si>
    <t>Marton, J., Sandell, N. &amp; Stockenstrand, A-K (2018)</t>
  </si>
  <si>
    <t>Marknadsföring: teori, strategi och praktik</t>
  </si>
  <si>
    <t>Kotler, P., Armstrong, G., Parment, A. (2017</t>
  </si>
  <si>
    <t xml:space="preserve">Ekonomistyrning I </t>
  </si>
  <si>
    <t>Den nya ekonomistyrningen, E-labb</t>
  </si>
  <si>
    <t>Ax, C., Johansson, C., Kullvén, H.</t>
  </si>
  <si>
    <t>Organisering och ledning (3 uppl.)</t>
  </si>
  <si>
    <t>Forslund, M. (2019).</t>
  </si>
  <si>
    <t>Externredovisning II</t>
  </si>
  <si>
    <t>Revision</t>
  </si>
  <si>
    <t>Carrington, T</t>
  </si>
  <si>
    <t>Jonäll, K. &amp; Lumsden, M</t>
  </si>
  <si>
    <t>Redovisning -Från bokföring till analys</t>
  </si>
  <si>
    <t>Marton, J., Sandell, N. &amp; Stockenstrand, A-K</t>
  </si>
  <si>
    <t>Material från BFNAR 2012:1 Årsredovisning och koncernredovisning (K3) - tillgänglighet via bibliotekets hemsida</t>
  </si>
  <si>
    <t>Fundamentals of corporate finance (9 uppl.).</t>
  </si>
  <si>
    <t>Brealey, R., Myers, S.c., Marcus, A.J (2017)</t>
  </si>
  <si>
    <t>McGraw</t>
  </si>
  <si>
    <t>Det ordnar sig: teorier om organisation och kön</t>
  </si>
  <si>
    <t>Holgersson, C., Wahl, A., Höök, P &amp; Linghag, S. (red).</t>
  </si>
  <si>
    <t>Organisering</t>
  </si>
  <si>
    <t>Strannegård, L &amp; Eriksson-Zetterquist, U</t>
  </si>
  <si>
    <t>Byråkrati: teoretiker, kritiker och försvarare.</t>
  </si>
  <si>
    <t>Styhre, A</t>
  </si>
  <si>
    <t>Sveningsson, S. &amp; Alvesson, M</t>
  </si>
  <si>
    <t>Vetenskapliga artiklar, ca 50-75 sidor / Scientific articles, ca 50-75 page</t>
  </si>
  <si>
    <t>Strategic Market ManagementGlobal Perspectives</t>
  </si>
  <si>
    <t>Aaker, D. and McLoughlin, D</t>
  </si>
  <si>
    <t>John Wiley &amp; Sons</t>
  </si>
  <si>
    <t>Marknadsföring mellan företag</t>
  </si>
  <si>
    <t>Kindström, D., Kowalkowski, Ch., Parment, A</t>
  </si>
  <si>
    <t xml:space="preserve">Liber </t>
  </si>
  <si>
    <t>strategi och B2B</t>
  </si>
  <si>
    <t>Principles and Practice of Marketing</t>
  </si>
  <si>
    <t>Jobber, G</t>
  </si>
  <si>
    <t>Operations Management; Sustainability and Supply Chain Management (12:e)</t>
  </si>
  <si>
    <t>Heizer, J, Render, B, Muncon, C</t>
  </si>
  <si>
    <t>Pearson, Prentice Hall International Edition</t>
  </si>
  <si>
    <t>Utvalda artiklar för praktikfall</t>
  </si>
  <si>
    <t>Fastighetsekonomi och fastighetsrätt. Upplaga 13:2018</t>
  </si>
  <si>
    <t>nstitutet för värdering av fastigheter och SFF</t>
  </si>
  <si>
    <t>Fastighetsekonomi och fastighetsrätt. 13 uppl.</t>
  </si>
  <si>
    <t>Institutet för värdering av fastigheter och SFF</t>
  </si>
  <si>
    <t>Fastighetsnytt Förlags AB</t>
  </si>
  <si>
    <t>Kap. 17, 19, 22 och 24</t>
  </si>
  <si>
    <t>Kalkyl och budget (1:1)</t>
  </si>
  <si>
    <t>Andersson, G., &amp; Greve, J (2016)</t>
  </si>
  <si>
    <t>Kap. 1, 14 och 16</t>
  </si>
  <si>
    <t>Att läsa &amp; förstå bokslut</t>
  </si>
  <si>
    <t>Sandin, K (2014)</t>
  </si>
  <si>
    <t>Fastighetsekonomisk analys och Fastighetsrätt</t>
  </si>
  <si>
    <t>Kap. 16, 17, 19, 23, 25, 26.</t>
  </si>
  <si>
    <t>Commercial real estaste investment (Elektronisk resurs): a strategic approach</t>
  </si>
  <si>
    <t>Baum, Andrew E</t>
  </si>
  <si>
    <t>EG Books</t>
  </si>
  <si>
    <t>Fundamentals of Corporate Finance</t>
  </si>
  <si>
    <t>Brealey, R A, Meyers, C S &amp; Marcus, A J.</t>
  </si>
  <si>
    <t>McGraw-Hill.</t>
  </si>
  <si>
    <t>Kassaflödesvärderingar eller kassa flödesvärderingar</t>
  </si>
  <si>
    <t>Leimdörfer analysartikel, 2003:1.</t>
  </si>
  <si>
    <t>Portföljpremier</t>
  </si>
  <si>
    <t>Leimdörfer analysartikel, 2006:1</t>
  </si>
  <si>
    <t>Värderingshandledning</t>
  </si>
  <si>
    <t>Svenskt Fastighetsindex</t>
  </si>
  <si>
    <t>The uncertainity of valuation</t>
  </si>
  <si>
    <t>French, N &amp; Gabrielli, L</t>
  </si>
  <si>
    <t>Journal of property Investment &amp; Finance. 2004/Vol.22/No 6.. 484-500.</t>
  </si>
  <si>
    <t>The quest for a market related value concept that is not current market value</t>
  </si>
  <si>
    <t>Lind, H &amp; Persson, E</t>
  </si>
  <si>
    <t>Kundmötet</t>
  </si>
  <si>
    <t>Söderlund, M</t>
  </si>
  <si>
    <t>Kompendiematerial i säljteknik</t>
  </si>
  <si>
    <t>Se civ.ek.prog samma lärosäte</t>
  </si>
  <si>
    <t>Ett fåtal vetenskapliga artiklar inom området strategi och B2B</t>
  </si>
  <si>
    <t xml:space="preserve">Principles and Practice of Marketing, senaste upplagan </t>
  </si>
  <si>
    <t>International Business: The Opportunities and Challenges of a Flat World (2011 uppl.)</t>
  </si>
  <si>
    <t>Carpenter, M. &amp; Dunung, S</t>
  </si>
  <si>
    <t>Saylor Academy</t>
  </si>
  <si>
    <t>Global Business Today (11th edition)</t>
  </si>
  <si>
    <t>Charles W. L. Hill, Tomas M. Hult</t>
  </si>
  <si>
    <t>McGraw-Hill</t>
  </si>
  <si>
    <t>Ett fåtal vetenskapliga artiklar tillkommer</t>
  </si>
  <si>
    <t>Business ethics: Managing corporate citizenship and sustainability in the age of globalization</t>
  </si>
  <si>
    <t>Crane, A. Matten, D</t>
  </si>
  <si>
    <t>The 2007-8 financial crisis: the failure of systemic governance</t>
  </si>
  <si>
    <t>Bloomfield</t>
  </si>
  <si>
    <t>Ch 7. 153-197.</t>
  </si>
  <si>
    <t>The Social Responsibility of Business is to Increeeease Its Profit</t>
  </si>
  <si>
    <t>Friedman, M</t>
  </si>
  <si>
    <t>New York Times Magazine/The New York Times Company.</t>
  </si>
  <si>
    <t>1FE190</t>
  </si>
  <si>
    <t>https://kursplan.lnu.se/kursplaner/kursplan-1FE190-2.pdf</t>
  </si>
  <si>
    <t> Nya perspektiv på organisation och ledarskap</t>
  </si>
  <si>
    <t>Bolman, L. D. &amp; Deal, T. E</t>
  </si>
  <si>
    <t>Not om samtliga Linnéuniversitetets utbildningar: osäkerhet råder om korrekthet vad gäller kurser och kurskoder. Det går inte att hitta information om vilka kurser som ingår i resp. program på hemsidan. Därför är kopplingarna mellan kurs och program byggda på antaganden utifrån kursnamn och inte kurskod.</t>
  </si>
  <si>
    <t>Småländskt ledarskap</t>
  </si>
  <si>
    <t>Forslund, Lundgren &amp; Zambrell red. (2016)</t>
  </si>
  <si>
    <t> Linnaeus  University Press</t>
  </si>
  <si>
    <t>Kompletterande litteratur om organisation, ledarskap, mångfald och genus. Ca 500 sidor.</t>
  </si>
  <si>
    <t>1FE191</t>
  </si>
  <si>
    <t>https://kursplan.lnu.se/kursplaner/kursplan-1FE191-3.pdf</t>
  </si>
  <si>
    <t>Vetenskapliga artiklar. Cirka 200 sidor</t>
  </si>
  <si>
    <t>Juridiskt regelverk och etiska riktlinjer. Cirka 100 sidor.</t>
  </si>
  <si>
    <t>1FE196</t>
  </si>
  <si>
    <t>https://kursplan.lnu.se/kursplaner/kursplan-1FE196-1.pdf</t>
  </si>
  <si>
    <t>Kompendiematerial ­ Ekonomihögskolan, ca 200 sidor.</t>
  </si>
  <si>
    <t>Vetenskaplig artikel. Ca 20 sidor</t>
  </si>
  <si>
    <t>1FE198</t>
  </si>
  <si>
    <t>https://kursplan.lnu.se/kursplaner/kursplan-1FE198-2.pdf</t>
  </si>
  <si>
    <t> Internredovisning: Grunder och tillämpningar.</t>
  </si>
  <si>
    <t>Funck, E.K. &amp; Jönsson, M.</t>
  </si>
  <si>
    <t>Redovisningens språk</t>
  </si>
  <si>
    <t>Smith, D. m.fl.</t>
  </si>
  <si>
    <t>Kompendiematerial. Ca 100 sidor.</t>
  </si>
  <si>
    <t>Vetenskapliga artiklar. Ca 30 sidor.</t>
  </si>
  <si>
    <t>1FE197</t>
  </si>
  <si>
    <t>https://kursplan.lnu.se/kursplaner/kursplan-1FE197-1.pdf</t>
  </si>
  <si>
    <t>Kompendiematerial, ca 50 sidor.</t>
  </si>
  <si>
    <t>Vetenskapliga artiklar, ca 30 sidor</t>
  </si>
  <si>
    <t>1FE199</t>
  </si>
  <si>
    <t>https://kursplan.lnu.se/kursplaner/kursplan-1FE199-3.1.pdf</t>
  </si>
  <si>
    <t>Corporate Financial Management</t>
  </si>
  <si>
    <t>Arnold G, Lewis D</t>
  </si>
  <si>
    <t>Kompendiematerial, ca 200 sidor.</t>
  </si>
  <si>
    <t>Boken om nyckeltal</t>
  </si>
  <si>
    <t>Catasús B senaste upplagan</t>
  </si>
  <si>
    <t>1FE194</t>
  </si>
  <si>
    <t>https://kursplan.lnu.se/kursplaner/kursplan-1FE194-3.pdf</t>
  </si>
  <si>
    <t>Entrepreneurship in  theory and practice – paradoxes in play</t>
  </si>
  <si>
    <t>Løwe Nielsen, S, Klyver, K, Rostgard Evald, M &amp; Bager, T. Senaste upplagan</t>
  </si>
  <si>
    <t>Edward Elgar Publishing</t>
  </si>
  <si>
    <t>Business Model Generation</t>
  </si>
  <si>
    <t>Osterwalder, A. &amp; Pigneur, Y senaste upplagan</t>
  </si>
  <si>
    <t> John Wiley &amp; Sons</t>
  </si>
  <si>
    <t>Vetenskapliga artiklar. Cirka 500 sidor.</t>
  </si>
  <si>
    <t>1FE195</t>
  </si>
  <si>
    <t>https://kursplan.lnu.se/kursplaner/kursplan-1FE195-1.pdf</t>
  </si>
  <si>
    <t> Logistik ­ Läran om effektiva materialflöden. </t>
  </si>
  <si>
    <t>Jonsson, P. &amp; Mattsson, S­A</t>
  </si>
  <si>
    <t>Räknekompendium och vetenskapliga artiklar. 60 sidor.</t>
  </si>
  <si>
    <t>Familjedynastier: Så blev Sverige rikt,</t>
  </si>
  <si>
    <t>Sjögren, Hans</t>
  </si>
  <si>
    <t>Stockholm: Volante.</t>
  </si>
  <si>
    <t>Högtryck: SAS och omvandlingen</t>
  </si>
  <si>
    <t>Sjögren, Hans,</t>
  </si>
  <si>
    <t>Stockholm: Dialogos.</t>
  </si>
  <si>
    <t>Skriva uppsats med kvalitativ metod : en handbok. Upplaga 2</t>
  </si>
  <si>
    <t>Alvehus, Johan, (2019)</t>
  </si>
  <si>
    <t>Stockholm : Liber,</t>
  </si>
  <si>
    <t>Alvehus, Johan, Jensen, Tommy, (2020) andra upplagan</t>
  </si>
  <si>
    <t>Lund : Studentlitteratur</t>
  </si>
  <si>
    <t>Tillkommer gör av lärare valda texter samt av studenten vald artikel från vetenskaplig tidskrift. Komplett litteraturlista på Lisam vid kursstart.</t>
  </si>
  <si>
    <t>Principbaserad redovisning. Sjätte upplagan</t>
  </si>
  <si>
    <t>Hellman, Niclas, Tagesson, Torbjörn, Ö̈hman, Peter, Grönlund, Anders, (2019)</t>
  </si>
  <si>
    <t>Principbaserad redovisning: övningsbok</t>
  </si>
  <si>
    <t>Hellman, Niclas, Tagesson, Torbjörn, Öhman, Peter, Grönlund, Anders, Linköpings universitet, Institutionen för ekonomisk och industriell utveckling, Företagsekonomi, Originator, Linköpings universitet, Filosofiska fakulteten, Originator, Hellman, Niclas, Tagesson, Torbjörn, Öhman, Peter, Grönlund, Anders, (2019)</t>
  </si>
  <si>
    <t>Ekonomistyrning : beslut och handling</t>
  </si>
  <si>
    <t>Andersson, Göran, Funck, Elin K., (2017)</t>
  </si>
  <si>
    <t>Ekonomistyrning : beslut och handling Övningsbok</t>
  </si>
  <si>
    <t>Formelsamling samt material innehållande föreläsningsunderlag och övningsuppgifter finns tillgängliga för kursdeltagare på Lisam.</t>
  </si>
  <si>
    <t>(2019) FARs samlingsvolym [40., uppdaterade utg.] </t>
  </si>
  <si>
    <t>Stockholm : FAR akademi,</t>
  </si>
  <si>
    <t>(2019) IFRS-volymen 2019</t>
  </si>
  <si>
    <t>Stockholm : FAR, 2019</t>
  </si>
  <si>
    <t>Övningsbok i externredovisning : att läsa IFRS och FARs samlingsvolym 2. uppl.</t>
  </si>
  <si>
    <t>Eriksson, Gunnar, Johansson, Peter, (2018)</t>
  </si>
  <si>
    <t>Nya perspektiv på organisation och ledarskap</t>
  </si>
  <si>
    <t>Bolman, L. D. &amp; Deal, T. E</t>
  </si>
  <si>
    <t>Kompletterande litteratur om organisation, ledarskap, mångfald och genus. Cirka 300  sidor.</t>
  </si>
  <si>
    <t>Marknadsföring i tjänsteföretaget</t>
  </si>
  <si>
    <t>Grönroos, C, senaste upplagan</t>
  </si>
  <si>
    <t>Liber Ekonomi</t>
  </si>
  <si>
    <t>Principles of Marketing Scandinavian  Edition, senaste upplagan</t>
  </si>
  <si>
    <t>Kotler, P, Armstrong, G. &amp; Parment, A</t>
  </si>
  <si>
    <t>Pearson Education Ltd</t>
  </si>
  <si>
    <t>Den svenska marknadsföringslagstiftningen</t>
  </si>
  <si>
    <t>Svensson, C. A. senaste upplagan</t>
  </si>
  <si>
    <t>Studentlitteratur.</t>
  </si>
  <si>
    <t>Vetenskapliga artiklar, cirka 100 sidor.</t>
  </si>
  <si>
    <t>1FE413</t>
  </si>
  <si>
    <t>https://kursplan.lnu.se/kursplaner/kursplan-1FE413-1.pdf</t>
  </si>
  <si>
    <t>Managerial Accounting</t>
  </si>
  <si>
    <t>Garrison, R.H., Libby, T., Webb, A. senaste upplagan</t>
  </si>
  <si>
    <t>McGrawHill</t>
  </si>
  <si>
    <t>1FE419</t>
  </si>
  <si>
    <t>https://kursplan.lnu.se/kursplaner/kursplan-1FE419-1.pdf</t>
  </si>
  <si>
    <t>Corporate Financial Management.</t>
  </si>
  <si>
    <t>Arnold Lewis senaste upplagan</t>
  </si>
  <si>
    <t> Pearson</t>
  </si>
  <si>
    <t>Kapitel 1­8, 14­16. (De e­learning verktyg som följer med denna bok kommer att användas)</t>
  </si>
  <si>
    <t>Kompendium. Cirka 100 sidor.</t>
  </si>
  <si>
    <t>Business Administration II - E-commerce</t>
  </si>
  <si>
    <t>Information rules, a strategic guide to the network  economy</t>
  </si>
  <si>
    <t>Shapiro, C. &amp; Varian, H, senaste upplagan</t>
  </si>
  <si>
    <t>Harvard Business School Press</t>
  </si>
  <si>
    <t>Ecommerce 2017 (eller senare), business, technology,  society</t>
  </si>
  <si>
    <t>Laudon, K &amp; Traver, C. </t>
  </si>
  <si>
    <t> Pearson Education Ltd</t>
  </si>
  <si>
    <t>Kompendier och manualer</t>
  </si>
  <si>
    <t>Business Administration II - IMC and Brand Management</t>
  </si>
  <si>
    <t>Essentials of Marketing Communications.</t>
  </si>
  <si>
    <t>Fill, C. Senaste upplagan</t>
  </si>
  <si>
    <t>Prentice Hall, Financial Times.</t>
  </si>
  <si>
    <t>Strategic Brand Management</t>
  </si>
  <si>
    <t>RosenbaumElliot, R., Lercy, L. &amp; Pervan, S. senaste upplagan</t>
  </si>
  <si>
    <t>Oxford University Press. </t>
  </si>
  <si>
    <t>Affärsartiklar, cirka 20 sidor.</t>
  </si>
  <si>
    <t>Strategic Brand Management: Building, Measuring, and Managing  Brand Equity</t>
  </si>
  <si>
    <t>Keller. K.L. Senaste upplagan</t>
  </si>
  <si>
    <t>Pearson Global Edition.</t>
  </si>
  <si>
    <t>Brand Theories – Perspectives on Brands and  Branding.</t>
  </si>
  <si>
    <t>Tarnovskaya, V. &amp; Bertilsson, J. Senaste upplagan</t>
  </si>
  <si>
    <t>2FE429</t>
  </si>
  <si>
    <t>Consumer behaviour and consumer culture</t>
  </si>
  <si>
    <t>https://kursplan.lnu.se/kursplaner/kursplan-2FE429-2.pdf</t>
  </si>
  <si>
    <t>Consumer Behaviour – A  European Perspective.</t>
  </si>
  <si>
    <t>Solomon, M., Bamossy, G., Askegaard, S. &amp; Hogg, M.K, senaste upplagan</t>
  </si>
  <si>
    <t>Prentice Hall.</t>
  </si>
  <si>
    <t>Vetenskapliga artiklar ca 100 sidor</t>
  </si>
  <si>
    <t>Buyology – Truth and lies about why we buy</t>
  </si>
  <si>
    <t>Lindstrom, M, senaste upplagan</t>
  </si>
  <si>
    <t> Broadway books.</t>
  </si>
  <si>
    <t>Why We Buy: The Science of Shopping</t>
  </si>
  <si>
    <t>Underhill, P. senaste upplagan</t>
  </si>
  <si>
    <t>Simon &amp; Schuster.</t>
  </si>
  <si>
    <t>Business­to­Business Marketing: Relationships, Networks and Strategies.</t>
  </si>
  <si>
    <t>Ellis, N. Senaste upplagan</t>
  </si>
  <si>
    <t>Oxford University Press</t>
  </si>
  <si>
    <t>Managing Business  Relationships</t>
  </si>
  <si>
    <t>Ford, D., Gadde, L­E., Håkansson, H. &amp; Snehota, I</t>
  </si>
  <si>
    <t>Wiley</t>
  </si>
  <si>
    <t>Studier av internationellt företagande, Affärsmiljön</t>
  </si>
  <si>
    <t>1FE421</t>
  </si>
  <si>
    <t>https://kursplan.lnu.se/kursplaner/kursplan-1FE421-1.pdf</t>
  </si>
  <si>
    <t>Communication Between Cultures.</t>
  </si>
  <si>
    <t>Samovar, L. A., Porter, R. E. &amp; McDaniel, E. R senaste upplagan</t>
  </si>
  <si>
    <t>Wadsworth Publishing</t>
  </si>
  <si>
    <t>Vetenskapliga artiklar. Cirka 200 sidor.</t>
  </si>
  <si>
    <t>Se internationella turismprogrammet samma lärosäte</t>
  </si>
  <si>
    <t>Business administration II - Business Relations</t>
  </si>
  <si>
    <t>Ellis, N, senaste upplagan</t>
  </si>
  <si>
    <t>Ford, D., Gadde, L­E., Håkansson, H. &amp; Snehota, I, senaste upplagan</t>
  </si>
  <si>
    <t>Wiley.</t>
  </si>
  <si>
    <t>1FE658 </t>
  </si>
  <si>
    <t>Företagsekonomi II - Internationell försäljning</t>
  </si>
  <si>
    <t>https://kursplan.lnu.se/kursplaner/kursplan-1FE658-1.pdf</t>
  </si>
  <si>
    <t> Fundamentals of selling: Customers for life through service.</t>
  </si>
  <si>
    <t>Futrell, Charles F. Senaste upplagan</t>
  </si>
  <si>
    <t>McGrawHill Irwin</t>
  </si>
  <si>
    <t>1FE663 </t>
  </si>
  <si>
    <t>Företagsekonomi II - Internationellt inköp och supply chain management</t>
  </si>
  <si>
    <t>https://kursplan.lnu.se/kursplaner/kursplan-1FE663-1.pdf</t>
  </si>
  <si>
    <t>Purchasing and Supply Chain Management</t>
  </si>
  <si>
    <t>Monczka, R.M., Handfield, R.B., Giunpero, L.C., Patterson, J.L. &amp; Waters, D. </t>
  </si>
  <si>
    <t>Cengage Learning EMEA. Senaste  upplagan</t>
  </si>
  <si>
    <t>Vetenskapliga artiklar som anvisas av kursansvarig. Cirka 200 sidor.</t>
  </si>
  <si>
    <t>1FE689</t>
  </si>
  <si>
    <t>Företagsekonomi II - Internationell marknadsföring</t>
  </si>
  <si>
    <t>https://kursplan.lnu.se/kursplaner/kursplan-1FE689-1.pdf</t>
  </si>
  <si>
    <t>Global Marketing, A Decision­Oriented Approach. </t>
  </si>
  <si>
    <t>Hollensen, S</t>
  </si>
  <si>
    <t xml:space="preserve">FT Prentice Hall Senaste upplagan. </t>
  </si>
  <si>
    <t>Vetenskapliga artiklar ca 200 s.</t>
  </si>
  <si>
    <t>1FE746</t>
  </si>
  <si>
    <t>Internationellt entreprenörskap och affärsutveckling</t>
  </si>
  <si>
    <t>https://kursplan.lnu.se/kursplaner/kursplan-1FE746-1.pdf</t>
  </si>
  <si>
    <t> Entrepreneurship in  theory and practice – paradoxes in play .</t>
  </si>
  <si>
    <t>Løwe Nielsen, S., Klyver, K., Rostgard Evald, M., &amp; Bager, T.</t>
  </si>
  <si>
    <t>Edward Elgar Publishing. Senaste upplagan.</t>
  </si>
  <si>
    <t>Vetenskapliga artiklar, ca 300 sidor</t>
  </si>
  <si>
    <t> Business Model Generation</t>
  </si>
  <si>
    <t>Osterwalder, A. &amp; Pigneur, Y. </t>
  </si>
  <si>
    <t>John Wiley &amp; Sons,</t>
  </si>
  <si>
    <t>1EB020</t>
  </si>
  <si>
    <t>https://kursplan.lnu.se/kursplaner/kursplan-1EB020-1.pdf</t>
  </si>
  <si>
    <t>4 delkurser, se nedan</t>
  </si>
  <si>
    <t>Delkurs 1: Introduktion till ämnet entreprenörskap</t>
  </si>
  <si>
    <t> Entrepreneurship in  theory and practice – paradoxes in play</t>
  </si>
  <si>
    <t>Løwe Nielsen, S, Klyver, K, Rostgard Evald, M &amp; Bager, T.</t>
  </si>
  <si>
    <t> Edward Elgar Publishing. Senaste upplaga. </t>
  </si>
  <si>
    <t>Delkurs 2: Processer och flöden i organisationer, 6 hp</t>
  </si>
  <si>
    <t>Marketing: an introduction.</t>
  </si>
  <si>
    <t>Armstrong, G., Brennan, R., Harker, M. &amp; Kotler, P.</t>
  </si>
  <si>
    <t>Pearson. Senaste upplaga</t>
  </si>
  <si>
    <t>Nya perspektiv på organisation och ledarskap:  Kreativitet, val och ledarskap</t>
  </si>
  <si>
    <t>Bolman, L. G. &amp; Deal, T. E</t>
  </si>
  <si>
    <t>Studentlitteratur. Senaste upplaga</t>
  </si>
  <si>
    <t>Logistik: läran om effektiva materialflöden.</t>
  </si>
  <si>
    <t>Jonsson, P. &amp; Mattsson, SA</t>
  </si>
  <si>
    <t>Processbaserad verksamhetsutveckling</t>
  </si>
  <si>
    <t>Ljungberg, A. &amp; Larsson, E. </t>
  </si>
  <si>
    <t>Studentlitteratur. Senaste upplaga.</t>
  </si>
  <si>
    <t>Delkurs 3: Grundläggande mikroekonomiska begrepp och teorier</t>
  </si>
  <si>
    <t>Delkurs 4: Genomförande av projektarbete, 10,5 hp</t>
  </si>
  <si>
    <t> John Wiley &amp; Sons, New Jersey. Senaste upplaga.</t>
  </si>
  <si>
    <t>1EB025</t>
  </si>
  <si>
    <t>https://kursplan.lnu.se/kursplaner/kursplan-1EB025-1.pdf</t>
  </si>
  <si>
    <t>Delkurs 1: Makroekonomi</t>
  </si>
  <si>
    <t>Delkurs 2: Värdeskapande</t>
  </si>
  <si>
    <t xml:space="preserve">Företagsekonomiska forskningsmetoder. </t>
  </si>
  <si>
    <t xml:space="preserve">Bryman, A. &amp; Bell, E. </t>
  </si>
  <si>
    <t> Liber  Ekonomi. Senaste upplaga</t>
  </si>
  <si>
    <t>Delkurs 3: Introduktion till ekonomistyrning</t>
  </si>
  <si>
    <t>Andersson, Göran</t>
  </si>
  <si>
    <t>Per Arvidson, Thomas Carrington, Gustav Johed</t>
  </si>
  <si>
    <t xml:space="preserve"> Per Arvidson, Thomas Carrington, Gustav Johed</t>
  </si>
  <si>
    <t>Kompendiematerial  Ekonomihögskolan, ca 200 sidor</t>
  </si>
  <si>
    <t>Delkurs 4: Genomförande av utvecklingsprojekt</t>
  </si>
  <si>
    <t>1FE921</t>
  </si>
  <si>
    <t>Företagsekonomi 1- Organisation och ledarskap</t>
  </si>
  <si>
    <t>https://kursplan.lnu.se/kursplaner/kursplan-1FE921-2.pdf</t>
  </si>
  <si>
    <t>Organisationsteori: struktur­kulturprocesser.</t>
  </si>
  <si>
    <t>Bakka, J F. Fivelsdal, E. &amp; Lindkvist, L.</t>
  </si>
  <si>
    <t>Liber. Senaste upplagan.</t>
  </si>
  <si>
    <t>Företagsekonomi 1 - Organisation och ledarskap</t>
  </si>
  <si>
    <t>Organisation och organisering.</t>
  </si>
  <si>
    <t>Eriksson­Zetterquist, U. Kalling &amp; T. Styhre, A.</t>
  </si>
  <si>
    <t> Liber. Senaste upplagan</t>
  </si>
  <si>
    <t>Forskningsmetodikens grunder.</t>
  </si>
  <si>
    <t>Patel, R. &amp; Davidsson, B</t>
  </si>
  <si>
    <t> Studentlitteratur.  Senaste upplagan</t>
  </si>
  <si>
    <t>1FE926</t>
  </si>
  <si>
    <t>Företagsekonomi 1 - Marknadsföring</t>
  </si>
  <si>
    <t>https://kursplan.lnu.se/kursplaner/kursplan-1FE926-2.pdf</t>
  </si>
  <si>
    <t>Studentlitteratur.  Senaste upplagan</t>
  </si>
  <si>
    <t>1FE412</t>
  </si>
  <si>
    <t>Företagsekonomi 1 - Affärsredovisning och budgetering</t>
  </si>
  <si>
    <t>https://kursplan.lnu.se/kursplaner/kursplan-1FE412-3.1.pdf</t>
  </si>
  <si>
    <t>Företagsekonomi 1  - Affärsredovisning och budgetering</t>
  </si>
  <si>
    <t>1FE418</t>
  </si>
  <si>
    <t>Företagsekonomi 1 - Kalkylering</t>
  </si>
  <si>
    <t>https://kursplan.lnu.se/kursplaner/kursplan-1FE418-1.1.pdf</t>
  </si>
  <si>
    <t>1FE626 </t>
  </si>
  <si>
    <t>Företagsekonomi 2 - Extern redovisning</t>
  </si>
  <si>
    <t>https://kursplan.lnu.se/kursplaner/kursplan-1FE626-1.pdf</t>
  </si>
  <si>
    <t>valbar</t>
  </si>
  <si>
    <t> Internredovisning: Grunder och tillämpningar. </t>
  </si>
  <si>
    <t>Funck, E.K. &amp; Jönsson, M</t>
  </si>
  <si>
    <t>Studentlitteratur. Senaste upplagan. </t>
  </si>
  <si>
    <t>Redovisningens språk. </t>
  </si>
  <si>
    <t>Smith, D. m.fl. </t>
  </si>
  <si>
    <t> Studentlitteratur. Senaste upplagan.</t>
  </si>
  <si>
    <t>Kompendiematerial. Cirka 100 sidor.</t>
  </si>
  <si>
    <t>Vetenskapliga artiklar. Cirka 30 sidor.</t>
  </si>
  <si>
    <t>1FE628 </t>
  </si>
  <si>
    <t xml:space="preserve">Företagsekonomi 2 - Finansiering </t>
  </si>
  <si>
    <t>https://kursplan.lnu.se/kursplaner/kursplan-1FE628-1.1.pdf</t>
  </si>
  <si>
    <t> Corporate Financial Management. </t>
  </si>
  <si>
    <t>Lewis, G. </t>
  </si>
  <si>
    <t>Pearson. Senaste upplaga.</t>
  </si>
  <si>
    <t>Kompendiematerial. Cirka 200 sidor</t>
  </si>
  <si>
    <t>Vetenskaplig artikel. Cirka 30 sidor.</t>
  </si>
  <si>
    <t>Boken om nyckeltal</t>
  </si>
  <si>
    <t>Catasús B</t>
  </si>
  <si>
    <t>Liber. Senaste upplagan</t>
  </si>
  <si>
    <t>1FE693 </t>
  </si>
  <si>
    <t>Business Administration 2 - Business Relations</t>
  </si>
  <si>
    <t>Business Administration 2 - IMC and Brand Management</t>
  </si>
  <si>
    <t>Essentials of Marketing Communications</t>
  </si>
  <si>
    <t>Fill, C.</t>
  </si>
  <si>
    <t> Prentice Hall, Financial Times.  Senaste upplagan.</t>
  </si>
  <si>
    <t>Strategic Brand Management.</t>
  </si>
  <si>
    <t>RosenbaumElliot, R., Lercy, L. &amp; Pervan, S. </t>
  </si>
  <si>
    <t>Oxford University Press. Senaste upplagan</t>
  </si>
  <si>
    <t>Strategic Brand Management: Building, Measuring, and Managing  Brand Equity.</t>
  </si>
  <si>
    <t>Keller. K.L.</t>
  </si>
  <si>
    <t>Pearson Global Edition. Senaste upplagan</t>
  </si>
  <si>
    <t>Brand Theories – Perspectives on Brands and  Branding</t>
  </si>
  <si>
    <t>Tarnovskaya, V. &amp; Bertilsson, J</t>
  </si>
  <si>
    <t>Studentliteratur. Senaste upplagan.</t>
  </si>
  <si>
    <t>1FE656</t>
  </si>
  <si>
    <t>https://kursplan.lnu.se/kursplaner/kursplan-1FE656-1.pdf</t>
  </si>
  <si>
    <t> Ledarskap: personen, reflektionen, samtalet.</t>
  </si>
  <si>
    <t>Blomquist, C. &amp; Röding, P</t>
  </si>
  <si>
    <t>Studentlitteratur. Senaste upplagan</t>
  </si>
  <si>
    <t>Makt, beslut, ledarskap.</t>
  </si>
  <si>
    <t>Christensen, S., Daugaard­Jenssen, P.E. &amp; Lindkvist, L</t>
  </si>
  <si>
    <t>SNS förlag. Senaste upplagan</t>
  </si>
  <si>
    <t>Motivation, motivationsteorier &amp; praktiskt tillämpning</t>
  </si>
  <si>
    <t>Hedegaard Hein, H</t>
  </si>
  <si>
    <t>Vetenskapliga artiklar, ca 200 sidor.</t>
  </si>
  <si>
    <t>Företagsekonomi II metod och uppsats</t>
  </si>
  <si>
    <t>Se Human resources management prog samma lärosäte</t>
  </si>
  <si>
    <t>Hittar ej på hemsida, möjligt https://lnu.se/kurs/foretagsekonomi-ii-konsumentbeteende-och-konsumentkultur/kalmar-engelska-ht/</t>
  </si>
  <si>
    <t>Hittar ej på hemsida, enligt beskrivning i utb.plan antagligen inte fek-kurs</t>
  </si>
  <si>
    <t>Hittar ej på hemsida</t>
  </si>
  <si>
    <t>Business Administration II ­ Customer Experience Management,</t>
  </si>
  <si>
    <t>1FE608</t>
  </si>
  <si>
    <t>Business Administration II ­ Sensory Marketing</t>
  </si>
  <si>
    <t>https://kursplan.lnu.se/kursplaner/kursplan-1FE608-1.pdf</t>
  </si>
  <si>
    <t>Customer Sense: How the 5 Senses Influence Buying Behavior</t>
  </si>
  <si>
    <t>Krishna, A.</t>
  </si>
  <si>
    <t>Palgrave Macmillan. Senaste upplagan.</t>
  </si>
  <si>
    <t>Fallstudier. Cirka 50 sidor</t>
  </si>
  <si>
    <t>Ngt osäker uppgift eftersom jag inte hittar kursen på hemsidan</t>
  </si>
  <si>
    <t>Business Intelligence och musikindustrin</t>
  </si>
  <si>
    <t>Se human resources management prog samma lärosäte</t>
  </si>
  <si>
    <t>1FE632</t>
  </si>
  <si>
    <t>https://kursplan.lnu.se/kursplaner/kursplan-1FE632-1.pdf</t>
  </si>
  <si>
    <t>Effective events are sustainable experiences ­ performance and  communication, from vision to vitality.</t>
  </si>
  <si>
    <t>Wessblad, H</t>
  </si>
  <si>
    <t>Tourism Research Unit (TRU) Linnaeus  University. Senaste upplagan</t>
  </si>
  <si>
    <t>Vetenskapliga artiklar 250 s.</t>
  </si>
  <si>
    <t>Event studies, theory, research and policy for planned events</t>
  </si>
  <si>
    <t>Getz, D. (2012)</t>
  </si>
  <si>
    <t>Abingdon, Butterworth­Heinemann Ltd.</t>
  </si>
  <si>
    <t>Event Feasibility and Development, From Strategy to  Operations.</t>
  </si>
  <si>
    <t>O'Toole, W. (2011)</t>
  </si>
  <si>
    <t>Butterworth­Heinemann Ltd</t>
  </si>
  <si>
    <t>Eventful cities, cultural management and urban  revitalization.</t>
  </si>
  <si>
    <t>Richards, G. &amp; Palmer, R. (2010)</t>
  </si>
  <si>
    <t>Professional Event Coordination</t>
  </si>
  <si>
    <t>Rutherford Silvers, J. (2004) </t>
  </si>
  <si>
    <t>John Wiley &amp; Sons, Inc. </t>
  </si>
  <si>
    <t>Eventness, A Concept of the Theatrical Event</t>
  </si>
  <si>
    <t>Sauter, W. (2008) </t>
  </si>
  <si>
    <t>STUTS, Stockholm  University.</t>
  </si>
  <si>
    <t> Management of Event Operations</t>
  </si>
  <si>
    <t>Turn, J., Norton, P. &amp; Wright, J. N. (2006)</t>
  </si>
  <si>
    <t>Elsevier Butterworth­Heinemann</t>
  </si>
  <si>
    <t>1FE624</t>
  </si>
  <si>
    <t>Företagsekonomi II ­ Affärsutveckling och entreprenörskap</t>
  </si>
  <si>
    <t>https://kursplan.lnu.se/kursplaner/kursplan-1FE624-1.pdf</t>
  </si>
  <si>
    <t>Løwe Nielsen, S., Klyver, K., Rostgard Evald, M., &amp; Bager, T</t>
  </si>
  <si>
    <t>Edward Elgar Publishing. Senaste upplagan</t>
  </si>
  <si>
    <t>Vetenskapliga artiklar, ca 100 s.</t>
  </si>
  <si>
    <t>Se Customer experience management samma lärosäte</t>
  </si>
  <si>
    <t>Business Administration II  ­ Innovation Management,</t>
  </si>
  <si>
    <t>1FE613</t>
  </si>
  <si>
    <t>https://kursplan.lnu.se/kursplaner/kursplan-1FE613-2.pdf</t>
  </si>
  <si>
    <t> Managing the Retail Supply Chain Merchandising Strategies  that Increase Sales and Improve Profitability</t>
  </si>
  <si>
    <t>Topps, J, Taylor, G,</t>
  </si>
  <si>
    <t>Kogan Page Ltd. Senaste upplagan</t>
  </si>
  <si>
    <t>Vetenskapliga artiklar, cirka 200 sidor</t>
  </si>
  <si>
    <t>Business­to­Business Marketing Relationships, networks &amp; strategies</t>
  </si>
  <si>
    <t>Ellis, N.</t>
  </si>
  <si>
    <t>Oxford. Senaste upplagan</t>
  </si>
  <si>
    <t> Managing business relationships,</t>
  </si>
  <si>
    <t>Ford, D, Gadde, L­E, Håkansson H and Snehota, I,</t>
  </si>
  <si>
    <t>Se customer experience management samma lärosäte</t>
  </si>
  <si>
    <t>Organisation (andra upplagan)</t>
  </si>
  <si>
    <t>Alvehus, J. &amp; Jensen, T. (2020)</t>
  </si>
  <si>
    <t>Ytterligare litteratur kan tillkomma</t>
  </si>
  <si>
    <t>Marknadsföring (senaste upplagan)</t>
  </si>
  <si>
    <t>Parment, A</t>
  </si>
  <si>
    <t>Ytterligare litteratur tillhandahålls i lärplattformen</t>
  </si>
  <si>
    <t>Principbaserad redovisning</t>
  </si>
  <si>
    <t>Grönlund m fl (senaste upplagan) </t>
  </si>
  <si>
    <t>Principbaserad redovisning - övningsbok</t>
  </si>
  <si>
    <t>Samt studieanvisning och övrig information som finns i Canvas</t>
  </si>
  <si>
    <t>Den nya Ekonomistyrningen. Faktabok (senaste upplagan) </t>
  </si>
  <si>
    <t>Ax, Johansson, Kullvén.</t>
  </si>
  <si>
    <t>Liber Ekonomi.</t>
  </si>
  <si>
    <t>Den nya Ekonomistyrningen. Övningsbok med lösningar (senaste upplagan)</t>
  </si>
  <si>
    <t>Ax, Kullvén.</t>
  </si>
  <si>
    <t>Ytterligare litteratur kan tillkomma.</t>
  </si>
  <si>
    <t>Fundamentals of Strategy, (4th edition.)</t>
  </si>
  <si>
    <t>Johnson, G., Whittington, R. , Scholes, K., Angwin, D. &amp; Regnér, P, (2017)</t>
  </si>
  <si>
    <t>Kompendium med vetenskapliga artiklar</t>
  </si>
  <si>
    <t>Se civilek. Samma lärosäte</t>
  </si>
  <si>
    <t>Branding You: How to Market Yourself in a Competitive World</t>
  </si>
  <si>
    <t>Foster &amp; Oldenburg (2017)</t>
  </si>
  <si>
    <t>International Business, senaste upplagan</t>
  </si>
  <si>
    <t>Wild &amp; Wild</t>
  </si>
  <si>
    <t>Prentice Hall</t>
  </si>
  <si>
    <t>Fem delkurser se nedan</t>
  </si>
  <si>
    <t>Extern redovisning och räkenskapsanalys</t>
  </si>
  <si>
    <t>Redovisning: från bokföring till analys. (senaste uppl.).</t>
  </si>
  <si>
    <t>Marton, J., Sandell, Niklas,. &amp; Stockenstrand, Anna-Karin</t>
  </si>
  <si>
    <t>Redovisning: från bokföring till analys. Övningsbok med fullständiga lösningar. (senaste uppl.)</t>
  </si>
  <si>
    <t>Lektionskompendium redovisning</t>
  </si>
  <si>
    <t>Dumhetsparadoxen: den funktionella dumhetens fördelar och fallgropar</t>
  </si>
  <si>
    <t>Alvesson, M &amp; A. Spicer  (Första pocketupplagan).</t>
  </si>
  <si>
    <t>Organisationer, ledning och processer. (Tredje upplagan).</t>
  </si>
  <si>
    <t>Alvesson, M. (Ed.)</t>
  </si>
  <si>
    <t>Boken om ekonomistyrning. Övningsbok med lösningar</t>
  </si>
  <si>
    <t>Almqvist, Graaf, Parment.</t>
  </si>
  <si>
    <t>Boken om ekonomistyrning.</t>
  </si>
  <si>
    <t>Almqvist, Graaf, Jannesson, Parment. Skoog. 2018</t>
  </si>
  <si>
    <t>Senaste upplagan. Lund: Studentlitteratur.</t>
  </si>
  <si>
    <t>1-2 aktuella artiklar tillkommer</t>
  </si>
  <si>
    <t>Professionell marknadsföring. (4 uppl.).</t>
  </si>
  <si>
    <t>Axelsson, B. &amp; Agndal, Henrik(2019)</t>
  </si>
  <si>
    <t>Marknadsföring, människor och interaktion. (2. uppl.)</t>
  </si>
  <si>
    <t>Svensson, P. &amp; Östberg, Jacob,.(2016)</t>
  </si>
  <si>
    <t>Företagets roll i samhället</t>
  </si>
  <si>
    <t>Skriva uppsats med kvalitativ metod: en handbok</t>
  </si>
  <si>
    <t>Alvehus, J. (2014).</t>
  </si>
  <si>
    <t>Collection of articles.</t>
  </si>
  <si>
    <t>FEKG11</t>
  </si>
  <si>
    <t>Strategisk organisering</t>
  </si>
  <si>
    <t>https://liveatlund.lu.se/departments/BusinessAdministration/FEKG11/GeneralDocuments/FEKG11_Litteratur_17610_V18-2.pdf</t>
  </si>
  <si>
    <t>Organization theory &amp; design: an international persepective. (3. ed.).</t>
  </si>
  <si>
    <t>Daft, R. L., Murphy, Jonathan. &amp; Willmott, Hugh.(2017)</t>
  </si>
  <si>
    <t>Cengage Learning EMEA</t>
  </si>
  <si>
    <t>The triumph of emptiness: consumption, higher education, and work organization. (1. ed.).</t>
  </si>
  <si>
    <t>Alvesson, M. (2013)</t>
  </si>
  <si>
    <t>FEKG21</t>
  </si>
  <si>
    <t>https://liveatlund.lu.se/departments/BusinessAdministration/FEKG21/GeneralDocuments/FEKG21_Lit_2018-05-21_H18.pdf</t>
  </si>
  <si>
    <t>Företagsekonomiska forskningsmetoder. (Upplaga 3).</t>
  </si>
  <si>
    <t>Bryman, A. &amp; Bell, Emma,</t>
  </si>
  <si>
    <t>FEKG51</t>
  </si>
  <si>
    <t>Finansiell planering och ekonomisk analys</t>
  </si>
  <si>
    <t>https://liveatlund.lu.se/departments/BusinessAdministration/FEKG51/GeneralDocuments/FEKG51%20Lit%202018-05-21%20-H18.pdf</t>
  </si>
  <si>
    <t>Finansiering.</t>
  </si>
  <si>
    <t>Andrén, N., Eriksson, T. &amp; Hansson S. (2015)</t>
  </si>
  <si>
    <t>Kalkyler för investeringar och verksamheter.</t>
  </si>
  <si>
    <t>Yard, S. (2001).</t>
  </si>
  <si>
    <t>FEKG61</t>
  </si>
  <si>
    <t>Redovisning och finansiell analys</t>
  </si>
  <si>
    <t>https://liveatlund.lu.se/departments/BusinessAdministration/FEKG61/GeneralDocuments/FEKG61_Litteratur_17616_H17.pdf</t>
  </si>
  <si>
    <t>Redovisningens språk. (4., rev. och uppdaterade uppl.).</t>
  </si>
  <si>
    <t>Smith, D., Brännström, Daniel,. &amp; Jansson, Andreas,.(2015)</t>
  </si>
  <si>
    <t>Lektionskompendium</t>
  </si>
  <si>
    <t>FEKG91</t>
  </si>
  <si>
    <t>Företagsekonomisk metod och integration</t>
  </si>
  <si>
    <t>FOA170</t>
  </si>
  <si>
    <t>https://www.mdh.se/utbildning/kursplan?id=29718</t>
  </si>
  <si>
    <t>Kursen omfattar fyra delkurser, se nedan</t>
  </si>
  <si>
    <t>Observera att kurslitteratur kopplad till delkurser inte anges specifikt i kursplanen är en uppskattning utifrån kursplanens innehållsbeskrivning</t>
  </si>
  <si>
    <t>Marknadsföring : modeller och principer</t>
  </si>
  <si>
    <t>Wildenstam, Per; Uggla, Henrik</t>
  </si>
  <si>
    <t>Fjärde upplagan : Stockholm : Sanoma utbildning, [2018]</t>
  </si>
  <si>
    <t>Management : organisations- och ledarskapsanalys</t>
  </si>
  <si>
    <t>Blomberg, Jesper</t>
  </si>
  <si>
    <t>Andra upplagan : Lund : Studentlitteratur, [2019]</t>
  </si>
  <si>
    <t>Grundläggande Redovisning och Finansiering</t>
  </si>
  <si>
    <t>Andrén, Niclas; Eriksson, Tore; Hansson, Sigurd</t>
  </si>
  <si>
    <t>12. [uppdaterade och omarb.] uppl. : Stockholm : Liber,</t>
  </si>
  <si>
    <t>Introduktion till redovisning</t>
  </si>
  <si>
    <t>Stockenstrand, Anna-Karin</t>
  </si>
  <si>
    <t>Andra upplagan : Lund : Studentlitteratur, 2016 </t>
  </si>
  <si>
    <t>Kalkyl och budget : grundläggande om kalkylering och budgetering</t>
  </si>
  <si>
    <t>Andersson, Göran; Greve, Jan</t>
  </si>
  <si>
    <t>1. uppl. : Lund : Studentlitteratur, 2016</t>
  </si>
  <si>
    <t>Ämnesöverskridande moment</t>
  </si>
  <si>
    <t>Metod för företagsekonomer : uppsats enligt 4-stegsmodellen</t>
  </si>
  <si>
    <t>Blomkvist, Pär; Hallin, Anette; Lindell, Eva</t>
  </si>
  <si>
    <t>Upplaga 1 : Lund : Studentlitteratur, [2018]</t>
  </si>
  <si>
    <t>Inriktning inom fek väljs termin 4</t>
  </si>
  <si>
    <t>Seminarieboken - att skriva, presentera och opponera</t>
  </si>
  <si>
    <t>Björklund, M. &amp;Paulsson, U</t>
  </si>
  <si>
    <t>Integrerad organisationslära</t>
  </si>
  <si>
    <t>Bruzelius, L. H. &amp; Skärvad, P-H</t>
  </si>
  <si>
    <t>Organisationers vardag - sett underifrån</t>
  </si>
  <si>
    <t>Corvellec, H. &amp; Holmberg, L</t>
  </si>
  <si>
    <t>Svenska språknämnden</t>
  </si>
  <si>
    <t>Handbok i svenska</t>
  </si>
  <si>
    <t>Åberg, G</t>
  </si>
  <si>
    <t>Wahlström &amp; Widstrand</t>
  </si>
  <si>
    <t>Den nya ekonomistyrningen</t>
  </si>
  <si>
    <t>Ax, C., Johansson, C. &amp; Kullvén, H.</t>
  </si>
  <si>
    <t>Den nya ekonomistyrningen. Övningsbok</t>
  </si>
  <si>
    <t>Vetenskapliga artiklar samt annat utdelat material tillkommer.</t>
  </si>
  <si>
    <t>FÖ091G</t>
  </si>
  <si>
    <t>Principbaserad redovisning (faktabok, övningsbok och webbövningar)</t>
  </si>
  <si>
    <t>Hellman, N., Tagesson, T., Öhman, P. &amp; Grönlund, A.</t>
  </si>
  <si>
    <t>FÖ032G</t>
  </si>
  <si>
    <t>https://www.miun.se/en/education/search-syllabus-and-curriculum/search-syllabus/show-syllabus/?kursplanid=24262</t>
  </si>
  <si>
    <t>Principles of Marketing Scandinavian Edition</t>
  </si>
  <si>
    <t>Kotler, P., Armstrong, G. &amp; Parment, A</t>
  </si>
  <si>
    <t>Pearson education limited, latest ed.</t>
  </si>
  <si>
    <t>Scientific articles and other written texts.</t>
  </si>
  <si>
    <t>https://www.miun.se/utbildning/kursplaner-och-utbildningsplaner/Sok-kursplan/kursplan/?kursplanid=24275</t>
  </si>
  <si>
    <t>Aktier, optioner, obligationer</t>
  </si>
  <si>
    <t>Hansson, S</t>
  </si>
  <si>
    <t>Corporate Finance: European Edition</t>
  </si>
  <si>
    <t>Hillier, D., Ross, S., Westerfield, R., Jaffe, J. &amp; Jordan, B</t>
  </si>
  <si>
    <t>McGraw-Hill Higher Education</t>
  </si>
  <si>
    <t>Finansiell rapportering enligt K3</t>
  </si>
  <si>
    <t>Drefeldt, C., Törning, E.</t>
  </si>
  <si>
    <t>Företags- och räkenskapsanalys</t>
  </si>
  <si>
    <t>Hansson, S., Arvidson, P. &amp; Lindquist, H</t>
  </si>
  <si>
    <t> Studentlitteratur</t>
  </si>
  <si>
    <t>Samlingsvolymen - redovisning</t>
  </si>
  <si>
    <t>FAR Förlag</t>
  </si>
  <si>
    <t>Principbaserad redovisning (faktabok, övningsbok)</t>
  </si>
  <si>
    <t>Hellman, N., Grönlund, A., Tagesson, T. &amp; Öhman, P.</t>
  </si>
  <si>
    <t>Exploring Strategy</t>
  </si>
  <si>
    <t>Whittington, R., Regnér, P., Angwin, D., Johnson, G. &amp; Scholes, K.</t>
  </si>
  <si>
    <t>Prentice Education</t>
  </si>
  <si>
    <t>Se ek. prog samma lärosäte</t>
  </si>
  <si>
    <t>FOA158</t>
  </si>
  <si>
    <t>https://www.mdh.se/utbildning/kursplan?id=29436</t>
  </si>
  <si>
    <t>Litteraturlista ej tillgänglig på nätet</t>
  </si>
  <si>
    <t>FOA105</t>
  </si>
  <si>
    <t>https://www.mdh.se/utbildning/kursplan?id=26265</t>
  </si>
  <si>
    <t>Services marketing : integrating customer focus across the firm</t>
  </si>
  <si>
    <t>Wilson, Alan</t>
  </si>
  <si>
    <t>3. ed., European ed. : London : McGraw-Hill Education, 2016</t>
  </si>
  <si>
    <t>Hittar ej på hemsidan</t>
  </si>
  <si>
    <t>FOA121</t>
  </si>
  <si>
    <t>Optimal marknadskommunikation</t>
  </si>
  <si>
    <t>Dahlén, Micael; Lange, Fredrik; Rosengren, Sara</t>
  </si>
  <si>
    <t>3. uppl. : Stockholm : Liber, 2017</t>
  </si>
  <si>
    <t>Consumer behaviour</t>
  </si>
  <si>
    <t>Sethna, Zubin; Blythe, Jim</t>
  </si>
  <si>
    <t>4th edition : Los Angeles : SAGE, 2019</t>
  </si>
  <si>
    <t>Kommunikationsplanering : en handbok på vetenskaplig grund</t>
  </si>
  <si>
    <t>Palm, Lars</t>
  </si>
  <si>
    <t>Lund : Studentlitteratur, 2006 -</t>
  </si>
  <si>
    <t>Marknadsundersökning : en handbok</t>
  </si>
  <si>
    <t>Christensen, Lars; Engdahl, Nina; Grääs, Carin; Haglund, Lars</t>
  </si>
  <si>
    <t>4. uppl. : Lund : Studentlitteratur, 2016</t>
  </si>
  <si>
    <t>FOA169</t>
  </si>
  <si>
    <t xml:space="preserve">https://www.mdh.se/utbildning/kursplan?id=29709 </t>
  </si>
  <si>
    <t>FOA165</t>
  </si>
  <si>
    <t xml:space="preserve">https://www.mdh.se/utbildning/kursplan?id=29738 </t>
  </si>
  <si>
    <t>FOA166</t>
  </si>
  <si>
    <t xml:space="preserve">https://www.mdh.se/utbildning/kursplan?id=29739 </t>
  </si>
  <si>
    <t>Frank Wood's business accounting 1 : Frank Wood 1926-2000</t>
  </si>
  <si>
    <t>Sangster, Alan; Gordon, Lewis; Wood, Frank</t>
  </si>
  <si>
    <t>14th ed. : 2017 -</t>
  </si>
  <si>
    <t>Academic studies in Sweden : effective study skills and habits</t>
  </si>
  <si>
    <t>Bergman, Marina</t>
  </si>
  <si>
    <t>First edition : Lund : Studentlitteratur, [2019]</t>
  </si>
  <si>
    <t>FOA171</t>
  </si>
  <si>
    <t>https://www.mdh.se/utbildning/kursplan?id=29732</t>
  </si>
  <si>
    <t>Management accounting</t>
  </si>
  <si>
    <t>Burns, John; Quinn, Martin; Warren, Liz; Oliveira, João</t>
  </si>
  <si>
    <t>FOA159</t>
  </si>
  <si>
    <t>https://www.mdh.se/utbildning/kursplan?id=29431</t>
  </si>
  <si>
    <t>Digital marketing excellence : planning, optimizing and integrating online marketing</t>
  </si>
  <si>
    <t>Chaffey, Dave; Smith, P. R.</t>
  </si>
  <si>
    <t>5th edition. : London : Routledge, 2017.</t>
  </si>
  <si>
    <t>FOA161</t>
  </si>
  <si>
    <t>https://www.mdh.se/utbildning/kursplan?id=29433</t>
  </si>
  <si>
    <t>International human resource management</t>
  </si>
  <si>
    <t>Dowling, Peter J.; Festing, Marion.; Engle, Allen D.</t>
  </si>
  <si>
    <t>Seventh Edition : Andover, Hampshire : Cengage Learning</t>
  </si>
  <si>
    <t>Additional articles will be added for seminars and workshops</t>
  </si>
  <si>
    <t>Från hemsida: "Denna kursplan är inte aktuell och ges inte längre" en not är dock att detta är en av de få kurser där vetenskapliga artiklar är specade</t>
  </si>
  <si>
    <t>Kursen omfattar fem delkurser, se nedan</t>
  </si>
  <si>
    <t>Företaget i omvärlden</t>
  </si>
  <si>
    <t>Tillhandahålles av institutionen, (Senaste upplagan), Max 175 sidor [Kompendium]</t>
  </si>
  <si>
    <t>Organisationsteori</t>
  </si>
  <si>
    <t>Lindkvist Lars, Jörgen F Bakka &amp; Egil Fivelsdal Senaste upplagan</t>
  </si>
  <si>
    <t>Svenningsson, Stefan &amp; Mats Alvesson Senaste upplagan</t>
  </si>
  <si>
    <t>Networking in business to business relationships</t>
  </si>
  <si>
    <t>Tillhandahålles av institutionen, (Senaste upplagan), Max 100 sidor [Kompendium]</t>
  </si>
  <si>
    <t>Professionell marknadsföring</t>
  </si>
  <si>
    <t>Axelsson, Björn &amp; Henrik Agndal (Senaste upplagan)</t>
  </si>
  <si>
    <t>Kort om bokföring och bokslut</t>
  </si>
  <si>
    <t>Haraldsson, Mattias, Jan Marton, Niklas Sandell, &amp; Anna-Karin Stockenstrand (senaste upplaga)</t>
  </si>
  <si>
    <t>Redovisning - Från bokföring till analys (enbart övningsboken)</t>
  </si>
  <si>
    <t>Marton Jan, Niklas Sandell &amp; Anna-Karin Stockenstrand</t>
  </si>
  <si>
    <t>Ekonomistyrning: Principer och Praxis</t>
  </si>
  <si>
    <t>Greve, Jan (Senaste upplaga)</t>
  </si>
  <si>
    <t>Ekonomistyrning: Principer och praxis Övningsbok</t>
  </si>
  <si>
    <t>Greve, Jan &amp; Peter Öhman (Senaste upplaga)</t>
  </si>
  <si>
    <t>FE200G</t>
  </si>
  <si>
    <t>https://api.oru.se/oruapi/v1/utbildningsinformation/utbildning/FE200G?typ=kurs&amp;accept=html&amp;revision=1.0&amp;sprak=sv</t>
  </si>
  <si>
    <t>Teori och modellering</t>
  </si>
  <si>
    <t>Eriksson-Zetterquist, Ulla &amp; Thomas Kalling &amp; Alexander Styhre (2015)</t>
  </si>
  <si>
    <t>Hur genomför man undersökningar? Introduktion till samhällsvetanskapliga metoder</t>
  </si>
  <si>
    <t>Jacobsen, Dag Ivar (2017)</t>
  </si>
  <si>
    <t>Understanding management research: an introduction to epistemology</t>
  </si>
  <si>
    <t>Johnson, Phil &amp; Joanne Duberley (2000)</t>
  </si>
  <si>
    <t>Sage</t>
  </si>
  <si>
    <t>Ytterligare litteratur kan tillkomma, max 250 sidor.</t>
  </si>
  <si>
    <t>Ytterligare litteratur kan tillkomma, max 200 sidor.</t>
  </si>
  <si>
    <t>Modeller för finansiell planering och analys  - övningsuppgifter och modeller för Excel</t>
  </si>
  <si>
    <t>Ytterligare litteratur kan tillkomma, max 100 sidor.</t>
  </si>
  <si>
    <t>Business Model Generation. A handbook for visionaries, game changers, and challengers</t>
  </si>
  <si>
    <t>Osterwalder, Alexander &amp; Yves Pigneur (2010)</t>
  </si>
  <si>
    <t>Hobroken, NJ, USA : Wiley</t>
  </si>
  <si>
    <t>Kursen innehåller fyra delkurser, se nedan</t>
  </si>
  <si>
    <t> Företagsekonomins frågor</t>
  </si>
  <si>
    <t>Brunsson N. (senaste upplagan</t>
  </si>
  <si>
    <t>SNS Förlag</t>
  </si>
  <si>
    <t>Bryman, A. &amp; Bell, E. (senaste upplagan) </t>
  </si>
  <si>
    <t>Vad är vetenskap egentligen? 3., omarb. uppl.</t>
  </si>
  <si>
    <t>Chalmers, A. (senaste upplagan) </t>
  </si>
  <si>
    <t>Bokförlaget Nya Doxa</t>
  </si>
  <si>
    <t>Kritiskt tänkande. 2. uppl. </t>
  </si>
  <si>
    <t>Eriksson, L. T &amp;, Hultman, J. (senaste upplagan)</t>
  </si>
  <si>
    <t>Svenskt näringsliv i omvandling. Från 1980 till våra dagar</t>
  </si>
  <si>
    <t>Broberg, Oskar,</t>
  </si>
  <si>
    <t>Dialogos förlag, senaste upplagan</t>
  </si>
  <si>
    <t>Marknad och samhälle</t>
  </si>
  <si>
    <t>Lindblom, Charles E.</t>
  </si>
  <si>
    <t>Vår världs ekonomiska historia Del 2: Den industrialiserade tiden</t>
  </si>
  <si>
    <t>Schön, Lennart</t>
  </si>
  <si>
    <t>Byråkrati: teoretiker, kritiker och försvarare</t>
  </si>
  <si>
    <t>Styhre, Alexander</t>
  </si>
  <si>
    <t>The Paradox of the West</t>
  </si>
  <si>
    <t>Douglass North</t>
  </si>
  <si>
    <t>Artikel</t>
  </si>
  <si>
    <t>Grundläggande redovisningsteori</t>
  </si>
  <si>
    <t>Gröjer, J-E</t>
  </si>
  <si>
    <t>Studentlitteratur senaste upplagan</t>
  </si>
  <si>
    <t>Seminariekompendium till Redovisning och beskattning</t>
  </si>
  <si>
    <t>Johansson och Leonardi</t>
  </si>
  <si>
    <t> Södertörns högskola</t>
  </si>
  <si>
    <t>Den nya affärsredovisningen, bilaga</t>
  </si>
  <si>
    <t>Den nya affärsredovisningen – Lösningar till Övningsbok</t>
  </si>
  <si>
    <t>Referenslitteratur som rekommenderas till alla studenter: </t>
  </si>
  <si>
    <t>Andersson, Göran  &amp; Funck, E. K.</t>
  </si>
  <si>
    <t> Hillier, Ross, Westerfield, Jaffe och Jordan</t>
  </si>
  <si>
    <t>Företagsfinansiering – från sparbankslån till derivat.</t>
  </si>
  <si>
    <t>Larsson, Mats (red.).</t>
  </si>
  <si>
    <t>Artiklar.</t>
  </si>
  <si>
    <t>Dags att köpa aktier?</t>
  </si>
  <si>
    <t>Bäckström, U.</t>
  </si>
  <si>
    <t>Ekerlids förlag</t>
  </si>
  <si>
    <t>Dansen kring guldkalven</t>
  </si>
  <si>
    <t>Elmbrant, B.</t>
  </si>
  <si>
    <t>Bokförlaget Atlas</t>
  </si>
  <si>
    <t>Stock Valuation</t>
  </si>
  <si>
    <t>Hoover, S</t>
  </si>
  <si>
    <t>McGraw/Hill.</t>
  </si>
  <si>
    <t>Spelet om Volvo</t>
  </si>
  <si>
    <t>Hökerberg, J</t>
  </si>
  <si>
    <t>The Match King - Ivar Kreuger and the Financial Scandal of the Century</t>
  </si>
  <si>
    <t>Partnoy, F.</t>
  </si>
  <si>
    <t>Profile Books</t>
  </si>
  <si>
    <t>Vilse I finanskrisens labyrinter?</t>
  </si>
  <si>
    <t>Rossander, O.</t>
  </si>
  <si>
    <t>Beijbom Book</t>
  </si>
  <si>
    <t>Aktie och fondhandboken. Lär dig spara i aktier och fonder - för en bättre privatekonomi</t>
  </si>
  <si>
    <t>Wilke, B.</t>
  </si>
  <si>
    <t>Aktiespararna kunskap</t>
  </si>
  <si>
    <t>Organisation från grunden</t>
  </si>
  <si>
    <t>Anders Forsell och Anders I. Westerberg</t>
  </si>
  <si>
    <t>Liber,</t>
  </si>
  <si>
    <t>Ulla Eriksson-Zetterquist, Thomas Kalling och Alexander Styhre</t>
  </si>
  <si>
    <t>Baines, Fill, Rosengren &amp; Antonetti</t>
  </si>
  <si>
    <t>Marknadsrätt för Juridisk översiktskurs</t>
  </si>
  <si>
    <t>Nordell</t>
  </si>
  <si>
    <t>Wolters Kluwer</t>
  </si>
  <si>
    <t>Kompendium, laddas ner från studiewebben</t>
  </si>
  <si>
    <t>B-uppsats i företagsekonomi</t>
  </si>
  <si>
    <t>Internationella affärsrelationer ur ett interkulturellt perspektiv</t>
  </si>
  <si>
    <t>1 till 3</t>
  </si>
  <si>
    <t>3 till 5</t>
  </si>
  <si>
    <t>4 till 5</t>
  </si>
  <si>
    <t>FÖ0368</t>
  </si>
  <si>
    <t xml:space="preserve">https://www.slu.se/utbildning/program-kurser/kurser/?sprak=sv&amp;anmkod=10284.2021 </t>
  </si>
  <si>
    <t>Kursen består av tre delkurser, se nedan</t>
  </si>
  <si>
    <t>Externredovisning och beskattning </t>
  </si>
  <si>
    <t>Diverse material, delvis broschyrer från skatteverket (gratis), delvis speciellt skrivet material (flik 28).</t>
  </si>
  <si>
    <t>Redovisning i lantbruk. 3 Uppl.</t>
  </si>
  <si>
    <t>Lundén, B. (2012)</t>
  </si>
  <si>
    <t>Näsviken: Björn Lundén Information. (327 s) (behandlar bokföring/bokslut)</t>
  </si>
  <si>
    <t>Lantbrukarboken.</t>
  </si>
  <si>
    <t>Lundén, B. (2017)</t>
  </si>
  <si>
    <t>Näsviken: Björn Lundén information, (behandlar anställda, bilen, skattekontot…, dvs mer om omgivningen till den rena bokföringen)</t>
  </si>
  <si>
    <t>Ekonomistyrning </t>
  </si>
  <si>
    <t>Kompendium Delavsnitt Kompendium Bidragskalkylering Komp. i Kalkylering för landsbygdsföretagare (flik 2) Kostnadsteori Komp i kostnadsteori (flik 6) Självkostnadskalkylering Komp i självkostnadskalkylering (flik10) Likviditetsbudgetering Komp i likviditetsbudgetering (flik 20) Finansiering Kompendium i finansiering (flik 24) Excel Kort introduktion till Microsoft Excel (flik 18) Linjär Programmering Kompendium i linjär programmering (flik 14)</t>
  </si>
  <si>
    <t>Företagsekonomi – från begrepp till beslut. 6 uppl.</t>
  </si>
  <si>
    <t>Holmström, N. &amp; Lindholm, G. (2011).</t>
  </si>
  <si>
    <t>Bonnier utbildning</t>
  </si>
  <si>
    <t>Företagsekonomi – från begrepp till beslut. 7 uppl.</t>
  </si>
  <si>
    <t>Berggård, J. (2018).</t>
  </si>
  <si>
    <t>Företagsekonomi 100 Fakta. 18 uppl</t>
  </si>
  <si>
    <t>Olsson J. &amp; Skärvad, P-H. (2017).</t>
  </si>
  <si>
    <t>På http://studentia.se/ är de gratiskompendier som finns bra komplement och fördjupning.</t>
  </si>
  <si>
    <t>Marknadsföring, kommunikation och samhällsekonomi  </t>
  </si>
  <si>
    <t>Marknadsföring Teori Strategi och Praktik</t>
  </si>
  <si>
    <t>Kotler, P. och Parment, A. (2017).</t>
  </si>
  <si>
    <t>Principles and Practice of Marketing, 9 ed.</t>
  </si>
  <si>
    <t>Jobber, D. (2019).</t>
  </si>
  <si>
    <t>McGraw-Hill Education</t>
  </si>
  <si>
    <t>Principles of Marketing, Global Edition, 17th ed</t>
  </si>
  <si>
    <t>Kotler, P. (2017)</t>
  </si>
  <si>
    <t>Pearson Education Limitied</t>
  </si>
  <si>
    <t>Marknadsföring – Modeller och Principer. Fjärde uppl</t>
  </si>
  <si>
    <t>Wildenstam, P. Och Uggla, H. (2018)</t>
  </si>
  <si>
    <t>Marknadsföring mellan företag. 1:1. Uppl.</t>
  </si>
  <si>
    <t>Kindström, D., Kowalkowski, C., Parment, A. (2012</t>
  </si>
  <si>
    <t>Strategic Approach to Farming Success</t>
  </si>
  <si>
    <t>Nell, W. T., Napier, R.J. (2009)</t>
  </si>
  <si>
    <t>Publisher Wim Nell, Agricultural Managment Consultant, South Africa.</t>
  </si>
  <si>
    <t>Wadström, P., Schriber, S., Teigland, R. &amp; Kaulio, M. (2017)</t>
  </si>
  <si>
    <t>Vår ekonomi, en introduktion till samhällsekonomi. 14 uppl.</t>
  </si>
  <si>
    <t>Eklund, K. (2017)</t>
  </si>
  <si>
    <t>FÖ0439</t>
  </si>
  <si>
    <t xml:space="preserve">https://www.slu.se/utbildning/program-kurser/kurser/?sprak=sv&amp;anmkod=30261.2021 </t>
  </si>
  <si>
    <t>Ingen litteraturlista tillgänglig</t>
  </si>
  <si>
    <t>Inlämning  </t>
  </si>
  <si>
    <t>Projekt  </t>
  </si>
  <si>
    <t>FÖ0455 </t>
  </si>
  <si>
    <t xml:space="preserve">https://www.slu.se/utbildning/program-kurser/kurser/?sprak=sv&amp;anmkod=10204.2021 </t>
  </si>
  <si>
    <t>Organisationsteori: Struktur - Kultur - Processer</t>
  </si>
  <si>
    <t>Jørgen F Bakka, Egil Fivelsdal, Lars Lindkvist</t>
  </si>
  <si>
    <t>En mycket kortfattad, ganska intressant och någorlunda billig bok om att studera ledarskap</t>
  </si>
  <si>
    <t>Brad Jackson &amp; Ken Parry</t>
  </si>
  <si>
    <t>Artiklar och övrig litteratur delas ut under kursens gång.</t>
  </si>
  <si>
    <t>FÖ0419</t>
  </si>
  <si>
    <t xml:space="preserve">https://www.slu.se/utbildning/program-kurser/kurser/?sprak=sv&amp;anmkod=20114.2021 </t>
  </si>
  <si>
    <t xml:space="preserve">Ingen litteraturlista är tillgänglig </t>
  </si>
  <si>
    <t>FÖ0428</t>
  </si>
  <si>
    <t xml:space="preserve">https://www.slu.se/utbildning/program-kurser/kurser/?sprak=sv&amp;anmkod=20116.2021 </t>
  </si>
  <si>
    <t>Principles of Marketing: Scandinavian edition (2nd edition).</t>
  </si>
  <si>
    <t>Kotler, P., Armstrong, G., och Parment</t>
  </si>
  <si>
    <t>FÖ0426</t>
  </si>
  <si>
    <t xml:space="preserve">https://www.slu.se/utbildning/program-kurser/kurser/?sprak=sv&amp;anmkod=40086.2021 </t>
  </si>
  <si>
    <t>Management Organisations och Ledarskapsanalys,</t>
  </si>
  <si>
    <t>Blomberg, J. (2017 alternativt senare upplaga)</t>
  </si>
  <si>
    <t>Organisation och Ansvar,</t>
  </si>
  <si>
    <t>Jensen, T. &amp; Sandström, J. (2019 alternativt senare upplaga)</t>
  </si>
  <si>
    <t>Smått och Gott – om vetenskapliga rapporter och referensteknik</t>
  </si>
  <si>
    <t>Matsson, P. &amp; Örtenblad A. (2009 alternativt senare upplaga)</t>
  </si>
  <si>
    <t>Organization theory</t>
  </si>
  <si>
    <t>Pugh, D.S. (ed.) (2014 alternativt senare upplaga)</t>
  </si>
  <si>
    <t>Penguin Books</t>
  </si>
  <si>
    <t>Ett urval av case och vetenskapliga artiklar kan tillkomma (se studieanvisning och kurshemsida inför kursstart).</t>
  </si>
  <si>
    <t>Företagsekonomins frågor</t>
  </si>
  <si>
    <t>Brunsson, N. red.</t>
  </si>
  <si>
    <t>SNS-förlag</t>
  </si>
  <si>
    <t>BeGreppbart (2011) – Organisering</t>
  </si>
  <si>
    <t xml:space="preserve">Strannegård, L. Eriksson-Zetterquist, U. </t>
  </si>
  <si>
    <t>Den Nya Affärsredovisningen, faktabok med e-labb</t>
  </si>
  <si>
    <t>Arvidson, Carrington, Johed. (2018)</t>
  </si>
  <si>
    <t>Den Nya Affärsredovisningen, övningsbok</t>
  </si>
  <si>
    <t>Marknadsföring, andra upplagan,</t>
  </si>
  <si>
    <t>Parment, A., 2018,</t>
  </si>
  <si>
    <t>Marknadsföring, människor och interaktion</t>
  </si>
  <si>
    <t>Svensson, P. &amp; Östberg, J. 2016</t>
  </si>
  <si>
    <t>Berk – DeMarzo (2017)</t>
  </si>
  <si>
    <t>Pearson 4th Global Edition</t>
  </si>
  <si>
    <t>Ett urval av vetenskapliga artiklar (uppdateras varje termin, se kursens studieanvisning).</t>
  </si>
  <si>
    <t>Almqvist, R. M., Graaf, J., Jannesson, E., Parment, A. och Skoog, M. (2018).</t>
  </si>
  <si>
    <t>Styrning i focus: En studie hos Transportstyrelsens avdelningen väg och järnväg</t>
  </si>
  <si>
    <t>Wittbom, Eva. (2018)</t>
  </si>
  <si>
    <t>AES-rapport 2018:3. Stockholms universitet.</t>
  </si>
  <si>
    <t>Ett urval av vetenskapliga artiklar (uppdateras varje termin, se kursens studieanvisning)</t>
  </si>
  <si>
    <t>Föreläsningsanteckningar.</t>
  </si>
  <si>
    <t>Unboxing marketing: creating value for consumers, firms, and society</t>
  </si>
  <si>
    <t>Hartmann, B.J., Parment, A., Soler, C. &amp; Östberg, J., 2019,</t>
  </si>
  <si>
    <t>Sustainable Marketing. Second edition,</t>
  </si>
  <si>
    <t>Guyader, H., Ottosson, M. &amp; Parment, A., 2019</t>
  </si>
  <si>
    <t>Business Model Generation: A handbook for Visionaries; Game Changers; and Challengers</t>
  </si>
  <si>
    <t>Osterwalder, A, and Pigneur, Y</t>
  </si>
  <si>
    <t>Vetenskapliga artiklar kan komma att användas, se kursens studieanvisning</t>
  </si>
  <si>
    <t>Investments, Global Edition</t>
  </si>
  <si>
    <t>Zvi Bodie, Alex Kane and Alan J. Marcus</t>
  </si>
  <si>
    <t xml:space="preserve">McGraw-Hill </t>
  </si>
  <si>
    <t>Organisationsförändringar och förändringsledarskap</t>
  </si>
  <si>
    <t>Jacobsen, Dag Ingvar (2019)</t>
  </si>
  <si>
    <t>Akademisk argumentation Att skriva uppsatser.</t>
  </si>
  <si>
    <t>Hegelund, Signe (2007)</t>
  </si>
  <si>
    <t>Smått och gott - om vetenskapliga rapporter och referensteknik.</t>
  </si>
  <si>
    <t>Mattson, Pia &amp; Örtenblad, Anders (2008):</t>
  </si>
  <si>
    <t>Se kand.prog samma lärosäte</t>
  </si>
  <si>
    <t>2FE214</t>
  </si>
  <si>
    <t>Företagsekonomi A HLP</t>
  </si>
  <si>
    <t xml:space="preserve">https://www.umu.se/utbildning/kursplan/2fe214/ </t>
  </si>
  <si>
    <t>Kursen består av fyra delkurser, se nedan</t>
  </si>
  <si>
    <t>Handelshögskolan Umeå Universitet, Uppsatsskrivande i Företagsekonomi. Uppsatsmanual. (Senaste upplagan)</t>
  </si>
  <si>
    <t>Referenslitteratur för samtliga delkurser</t>
  </si>
  <si>
    <t>Introduktion till handel och logistik</t>
  </si>
  <si>
    <t>Modern logistik : för ökad lönsamhet</t>
  </si>
  <si>
    <t>Oskarsson Björn, Ekdahl Bengt, Aronsson Håkan</t>
  </si>
  <si>
    <t>Internationella vetenskapliga artiklar (1-2 st) om sammanlagt ungefär 50 sidor tillkommer vi momentstart. Casematerial tillkommer</t>
  </si>
  <si>
    <t>Marknadsföring : teori, strategi och praktik</t>
  </si>
  <si>
    <t>Kotler Philip, Armstrong Gary, Parment Anders</t>
  </si>
  <si>
    <t>Vetenskapliga artiklar (1-2) om sammanlagt ungefär 50 sidor tillkommer vid momentstart. Casematerial kan tillkomma. Förutom ovanstående bok och artiklar kommer studenten att uppmuntras att självständigt söka och välja ut vetenskapliga artiklar och nyhetsartiklar för användning i sina arbeten</t>
  </si>
  <si>
    <t>Introduction to management</t>
  </si>
  <si>
    <t>Combe Colin</t>
  </si>
  <si>
    <t>Ytterligare litteratur tillkommer om sammanlagt ungefär 50 sidor vid momentstart.</t>
  </si>
  <si>
    <t>Leadership : theory and practice</t>
  </si>
  <si>
    <t>Northouse Peter Guy</t>
  </si>
  <si>
    <t>Förutom ovanstående bok och artiklar kommer studenten att självständigt söka och välja ut vetenskapliga artiklar och annat material för användning i sina arbeten.</t>
  </si>
  <si>
    <t>2FE105</t>
  </si>
  <si>
    <t xml:space="preserve">https://www.umu.se/utbildning/kursplan/2fe105/ </t>
  </si>
  <si>
    <t>Ekonomisk styrning</t>
  </si>
  <si>
    <t>Kalkylering för produkter och investeringar</t>
  </si>
  <si>
    <t>Olsson Ulf E</t>
  </si>
  <si>
    <t>Kalkylering för produkter och investeringar. : Övningsbok</t>
  </si>
  <si>
    <t>Karén Mats, Ljunggren Sten, Öström Bengt</t>
  </si>
  <si>
    <t>Redovisning och bokföring - - med utgångspunkt i BAS-planen</t>
  </si>
  <si>
    <t>Hedenström Eva, Malmquist Hans</t>
  </si>
  <si>
    <t>Redovisning och bokföring : med utgångspunkt i BAS-planen. Övningsbok med lösningar</t>
  </si>
  <si>
    <t>Vetenskapliga artiklar om sammanlagt ungefär 20 sidor tillkommer vid momentstart.</t>
  </si>
  <si>
    <t>Finansiering och riskhantering</t>
  </si>
  <si>
    <t>Hansson Sigurd, Arvidson Per, Lindquist Hans</t>
  </si>
  <si>
    <t>Entreprenörskap med beslutsstöd</t>
  </si>
  <si>
    <t>Entrepreneurship in theory and practice : paradoxes in play</t>
  </si>
  <si>
    <t>Løwe Nielsen Suna</t>
  </si>
  <si>
    <t>Edward Elgar Publishing Limited </t>
  </si>
  <si>
    <t>Artiklar och rapporter motsvarande 50-80 sidor tillkommer. Studenter kan utöver detta behöva söka artiklar och information för olika uppgifter.</t>
  </si>
  <si>
    <t>Starting up, achieving success with professional business planning.</t>
  </si>
  <si>
    <t>Thomas Kubr, Heinz Marchesi, Daniel Ilar &amp; Herman Kienhuis (1998)</t>
  </si>
  <si>
    <t>McKinsey &amp; Company</t>
  </si>
  <si>
    <t>Kurslitteratur från Företagsekonomi A och Företagsekonomi B som behandlar grunderna i marknadsföring, redovisning, budgetering, ekonomistyrning och finansiering utgör en viktig grund för analyser i affärsplanen</t>
  </si>
  <si>
    <t>Vetenskaplig metod</t>
  </si>
  <si>
    <t>C-kurs, ska den vara med?</t>
  </si>
  <si>
    <t>2FE211</t>
  </si>
  <si>
    <t xml:space="preserve">https://www.umu.se/utbildning/kursplan/2fe211/ </t>
  </si>
  <si>
    <t>Vetenskapliga artiklar om sammanlagt ungefär 45 sidor tillkommer vid momentstart.</t>
  </si>
  <si>
    <t>Se civ. ek. inr handel samma lärosäte</t>
  </si>
  <si>
    <t>2FE213</t>
  </si>
  <si>
    <t>Företagsekonomi A SM</t>
  </si>
  <si>
    <t xml:space="preserve">https://www.umu.se/utbildning/kursplan/2fe213/ </t>
  </si>
  <si>
    <t>Service Management - introduktion av en servicelogik</t>
  </si>
  <si>
    <t>https://www.umu.se/utbildning/kursplan/2fe213/</t>
  </si>
  <si>
    <t>Service Management och marknadsföring : kundorienterat ledarskap i servicekonkurrensen</t>
  </si>
  <si>
    <t>Grönroos Christian</t>
  </si>
  <si>
    <t>Mot en respektens etik för servicemötet, GRI-rapport 2004:6,</t>
  </si>
  <si>
    <t>Corvellec, Hervé, (2004)</t>
  </si>
  <si>
    <t>Gothenburg Reseach Institute</t>
  </si>
  <si>
    <t>Vetenskapliga artiklar (2-3 st) om sammanlagt ungefär 30-40 sidor som behandlar olika aspekter av service management. Artiklar meddelas vid kursstart och studenterna ansvarar själva för att ta fram dem.</t>
  </si>
  <si>
    <t>2FE212</t>
  </si>
  <si>
    <t>International Business Administration A</t>
  </si>
  <si>
    <t xml:space="preserve">https://www.umu.se/en/education/syllabus/2fe212/ </t>
  </si>
  <si>
    <t>International Business Environment</t>
  </si>
  <si>
    <t>International business : the new realities</t>
  </si>
  <si>
    <t>Cavusgil S. Tamer, Knight Gary A., Riesenberger John R.</t>
  </si>
  <si>
    <t>Fifth edition, global edition. : Harlow : Pearson</t>
  </si>
  <si>
    <t>Umeå School of Business, Economics and Statistics USBE (latest edition). Guide of ethical and professional behaviour . Umeå: Umeå University. Available in Cambro.</t>
  </si>
  <si>
    <t>Scientific articles (2-4) will be added at the start of the module, approximately 80 pages in total. Case material may be added. Students are encouraged to independently search for and complement the literature with additional material such as scientific articles and news articles.</t>
  </si>
  <si>
    <t>PRINCIPLES OF MARKETING SCANDINAVIAN EDITION : scandinavian edition.</t>
  </si>
  <si>
    <t>PARMENT ANDERS. KOTLER</t>
  </si>
  <si>
    <t>PEARSON EDUCATION LIMITED</t>
  </si>
  <si>
    <t>International scientific articles will be used in the examination of the module. The list of articles (between 3 and 5, approximately 40-70 pages) will be available at least one month prior to the start of the course. Case material will be added according to the teacher's instructions. Students will in addition to the above book and article selection, search and find journal articles, newspaper articles, etc., for use in papers and seminars.</t>
  </si>
  <si>
    <t>Organization</t>
  </si>
  <si>
    <t>Further readings will be added at the start of the module, approximately 50 pages in total.</t>
  </si>
  <si>
    <t>Introduction to managerial accounting</t>
  </si>
  <si>
    <t>Brewer Peter C., Garrison Ray H., Noreen Eric W.</t>
  </si>
  <si>
    <t>Seventh International Student Edition. : New York : McGraw-Hill</t>
  </si>
  <si>
    <t>Additional material according to the teacher's instructions.</t>
  </si>
  <si>
    <t>2FE095</t>
  </si>
  <si>
    <t>Business Administration B</t>
  </si>
  <si>
    <t xml:space="preserve">https://www.umu.se/utbildning/kursplan/2fe095/ </t>
  </si>
  <si>
    <t xml:space="preserve">Referenslitteratur till kursen </t>
  </si>
  <si>
    <t>Umeå School of Business, Economics and Statistics USBE. Thesis writing in Business Administration. Thesis manual. (latest edition)</t>
  </si>
  <si>
    <t>Financial Accounting</t>
  </si>
  <si>
    <t>Introduction to financial accounting</t>
  </si>
  <si>
    <t>Horngren Charles T.</t>
  </si>
  <si>
    <t>Pearson new, international ed. : Harlow : Pearson</t>
  </si>
  <si>
    <t>Articles will be added at the start of the module, approximately 40 pages in total.</t>
  </si>
  <si>
    <t>Foundations of Finance</t>
  </si>
  <si>
    <t>Corporate Finance plus Pearson MyLab Finance with Pearson eText, Global Edition</t>
  </si>
  <si>
    <t>Berk Jonathan</t>
  </si>
  <si>
    <t>Articles will be added at the start of the module, approximately 40 pages in total</t>
  </si>
  <si>
    <t>Financial Dictionary, eg. http://www.investopedia.com/dictionary/ Additional individual literature focusing on specific topics may be needed to be able to complete module assignments.</t>
  </si>
  <si>
    <t>Research Methodology in Business Administration</t>
  </si>
  <si>
    <t>Entrepreneurship and Enterprise Resource Planning Systems</t>
  </si>
  <si>
    <t>Ekonomisk historia</t>
  </si>
  <si>
    <t>Brunsson, Nils</t>
  </si>
  <si>
    <t>Det svenska näringslivets historia 1864-2014</t>
  </si>
  <si>
    <t>Larsson, Mats; Andersson-Skog, Lena; Broberg, Oscar; Magnusson, Lars; Pettersson, Tom; Sandberg, Peter</t>
  </si>
  <si>
    <t>Dialogos Förlag</t>
  </si>
  <si>
    <t>Härutöver tillkommer artiklar motsvarande cirka 100 sidor</t>
  </si>
  <si>
    <t>A primer on decision making : how decisions happen</t>
  </si>
  <si>
    <t>March, James G.; Heath, Chip</t>
  </si>
  <si>
    <t>Free Press</t>
  </si>
  <si>
    <t>Utöver kurslitteratur tillkommer vetenskapliga artiklar</t>
  </si>
  <si>
    <t>Tänka, snabbt och långsamt</t>
  </si>
  <si>
    <t>Kahneman, Daniel Svensson, Pär</t>
  </si>
  <si>
    <t>Principles of marketing</t>
  </si>
  <si>
    <t>Kotler, Philip; Armstrong, Gary; Opresnik, Marc Oliver</t>
  </si>
  <si>
    <t>Förutom kursboken tillkommer annan litteratur i form av Artiklar och bokkapitel, ca 200 sid vilka distribueras under kursen</t>
  </si>
  <si>
    <t>Ax, Christian; Johansson, Christer; Kullvén, Håkan</t>
  </si>
  <si>
    <t>Psykologi i organisation och ledning</t>
  </si>
  <si>
    <t>Kaufmann, Geir; Kaufmann, Astrid</t>
  </si>
  <si>
    <t>ett antal vetenskapliga artiklar och andra texter.</t>
  </si>
  <si>
    <t>Redovisning : från bokföring till analys</t>
  </si>
  <si>
    <t>Marton, Jan; Sandell, Niklas; Stockenstrand, Anna-Karin</t>
  </si>
  <si>
    <t>Case i bokföring</t>
  </si>
  <si>
    <t>Holmgren, Helén</t>
  </si>
  <si>
    <t>Alvehus, Johan; Jensen, Tommy</t>
  </si>
  <si>
    <t>Readings compiled by the department</t>
  </si>
  <si>
    <t>Principles of corporate finance</t>
  </si>
  <si>
    <t>Brealey, Richard A.; Myers, Stewart C.; Allen, Franklin</t>
  </si>
  <si>
    <t>One-to-one marketing</t>
  </si>
  <si>
    <t>Feurst, Ola</t>
  </si>
  <si>
    <t>Liber ekonomi</t>
  </si>
  <si>
    <t>Global marketing</t>
  </si>
  <si>
    <t>Hollensen, Svend</t>
  </si>
  <si>
    <t>Kotler, Philip; Armstrong, Gary</t>
  </si>
  <si>
    <t>Pearson Prentice Hall</t>
  </si>
  <si>
    <t>Competitive strategy : techniques for analyzing industries and competitors</t>
  </si>
  <si>
    <t>Porter, Michael E</t>
  </si>
  <si>
    <t>Konkurrensstrategi : tekniker för att analysera branscher och konkurrenter</t>
  </si>
  <si>
    <t>Porter, Michael E. Gustafsson, Karl Erik; Täckmark, Sven-Erik</t>
  </si>
  <si>
    <t>Inst. för säljträning och ledarutveckling </t>
  </si>
  <si>
    <t>Boken om ekonomistyrning</t>
  </si>
  <si>
    <t>Almqvist, Roland M.; Graaf, Johan; Jannesson, Erik; Parment, Anders; Skoog, Matti</t>
  </si>
  <si>
    <t>FÖ368</t>
  </si>
  <si>
    <t>21IES1B</t>
  </si>
  <si>
    <t>SF1011</t>
  </si>
  <si>
    <t>SSM01</t>
  </si>
  <si>
    <t>SEX01B</t>
  </si>
  <si>
    <t>21FE1B</t>
  </si>
  <si>
    <t>A1SK1A</t>
  </si>
  <si>
    <t>Organisationsdesign och management</t>
  </si>
  <si>
    <t>http://kursinfodoc.hb.se/PdfMaker.aspx?type=kurs&amp;code=SKM011&amp;revision=8,200&amp;language=SV</t>
  </si>
  <si>
    <t>http://kursinfodoc.hb.se/PdfMaker.aspx?type=kurs&amp;code=A1ME1A&amp;revision=5,000&amp;language=SV</t>
  </si>
  <si>
    <t>http://kursinfodoc.hb.se/PdfMaker.aspx?type=kurs&amp;code=A1MI1A&amp;revision=4,000&amp;language=SV</t>
  </si>
  <si>
    <t>Internationella turismprogrammet</t>
  </si>
  <si>
    <t>https://lnu.se/program/internationella-turismprogrammet/kalmar-engelska-ht/</t>
  </si>
  <si>
    <t>1FE658</t>
  </si>
  <si>
    <t>Examensbenämning</t>
  </si>
  <si>
    <t>Civilekonomexamen</t>
  </si>
  <si>
    <t xml:space="preserve">Civilekonomexamen. Civilekonomexamen uppnås efter att studenten fullgjort kursfordringar om 240 högskolepoäng. Inom ramen för kursfordringarna ska studenten ha fullgjort ett självständigt arbete (examensarbete) om minst 30 högskolepoäng. Ekonomie kandidatexamen. En ekonomie kandidatexamen uppnås efter att studenten fullgjort kursfordringar om 180 högskolepoäng, varav minst 90 högskolepoäng med successiv fördjupning i ett av huvudområdena företagsekonomi eller nationalekonomi (kurser med beteckningen G1N, G1F/G1E och G2F/G2E) inklusive ett självständigt arbete (examensarbete) om minst 15 högskolepoäng på med beteckningen G2E. minst 30 högskolepoäng inom det andra huvudområdet </t>
  </si>
  <si>
    <t>Ekonomie kandidatexamen, huvudområde: Företagsekonomi (Bachelor of Science in Business and Economics, Main Field of Study: Business Administration and Management) eller Ekonomie kandidatexamen, huvudområde: Nationalekonomi (Bachelor of Science in Business and Economics, Main Field of Study: Economics)</t>
  </si>
  <si>
    <t>Ekonomie kandidatexamen. För Ekonomie kandidatexamen 180 hp skall studenten inom ramen för kursfordringarna ha fullgjort ett självständigt arbete (examensarbete) om minst 15 högskolepoäng inom huvudområdet för utbildningen och ha minst 30 högskolepoäng i nationalekonomi. I de fall kravet på nationalekonomi inte uppfylls erhålls Filosofie kandidatexamen</t>
  </si>
  <si>
    <t>Ekonomie kandidatexamen med huvudområdet företagsekonomi</t>
  </si>
  <si>
    <t>Ekonomie kandidatexamen med inriktning mot redovisning och ekonomistyrning  (Huvudområde: Företagsekonomi)</t>
  </si>
  <si>
    <t>Ekonomie Kandidatexamen - Huvudområde; Företagsekonomi</t>
  </si>
  <si>
    <t>Ekonomie kandidatexamen Huvudområde: Företagsekonomi Huvudområde: Nationalekonomi Degree of Bachelor of Science in Business and Economics Major: Business Administration Major: Economics</t>
  </si>
  <si>
    <t>Ekonomie kandidatexamen (Degree of Bachelor of Science in Business and Economics)</t>
  </si>
  <si>
    <t xml:space="preserve">Ekonomie kandidatexamen med huvudområdet företagsekonomi alternativt nationalekonomi. Degree of Bachelor of Science with a major in Business Administration or Economics </t>
  </si>
  <si>
    <t>Ekonomie kandidatexamen med huvudområdet företagsekonomi
Degree of Bachelor of Science in Business and Economics
Krav för examen:
Ekonomie kandidatexamen uppnås efter att studenten fullgjort kursfordringar om 180 högskolepoäng, varav minst 90 högskolepoäng med successiv fördjupning inom huvudområdet företagsekonomi. Inom huvudområdet ska studenten även ha fullgjort ett självständigt arbete (examensarbete) om minst 15 högskolepoäng.</t>
  </si>
  <si>
    <t>Ekonomie kandidatexamen uppnås efter avslutade kurser om sammanlagt 180 högskolepoäng (3 år). Examen ska innefatta ett huvudområde med fördjupade studier om minst 90 högskolepoäng och ett biområde om minst 30 högskolepoäng. I huvudområdet ska ingå ett självständigt arbete om minst 15 högskolepoäng. Som huvudområde i en ekonomie kandidat kan du ha ekonomisk historia, företagsekonomi, handelsrätt, nationalekonomi eller statistik. Kurser som är obligatoriska i en ekonomie kandidatexamen är företagsekonomi 30 hp, nationalekonomi 30 hp och statistik 15 hp.</t>
  </si>
  <si>
    <t xml:space="preserve">https://www.uu.se/utbildning/utbildningar/selma/program/?pKod=SEK1K </t>
  </si>
  <si>
    <t xml:space="preserve">Ekonomie kandidatexamen/ Degree of Bachelor of Science
Huvudområde:
Företagsekonomi/ Business Administration </t>
  </si>
  <si>
    <t>https://www.gu.se/studera/hitta-utbildning/handelshogskolans-logistikprogram-s1log</t>
  </si>
  <si>
    <t>Filosofie kandidatexamen i företagsekonomi - inriktning textilekonomi:
Examen översätts med Bachelor of Science with a major in Business Administration - specialisation Fashion and Textile</t>
  </si>
  <si>
    <t>Avslutad utbildning leder till en filosofie kandidatexamen med huvudområde företagsekonomi - inriktning event management
(Examina översätts med Degree of Bachelor of Science with a major in Business Administration – specialisation Event
Management)</t>
  </si>
  <si>
    <t>Filosofie kandidatexamen med huvudområde textilt management - inriktning textil detaljhandel. Engelsk översättning av
examensbenämningen:
Bachelor of Science with a major in Textile Management - specialisation Textile Retailing.</t>
  </si>
  <si>
    <t>Filosofie kandidatexamen med huvudområde företagsekonomi.
Examen översätts med: Degree of Bachelor of Science with a major in Business Administration</t>
  </si>
  <si>
    <t>Avklarad utbildning leder endera till filosofie kandidatexamen med huvudområde informatik - inriktning
verksamhetsutveckling eller till filosofie kandidatexamen med huvudområde företagsekonomi – inriktning management,
marknadsföring eller redovisning.
Examina översätts med Degree of Bachelor of Science with a major in Informatics - specialisation Business Development eller
med Degree of Bachelor of Science in Business and Economics with a major in Business Administration –specialisation
Management, Marketing or Accounting.
För kandidatexamen från dataekonomutbildningen krävs inom informatik respektive företagsekonomi 75 högskolepoäng,
varav 15 högskolepoäng på fördjupningsnivå inom respektive ämnesområde. Här utöver krävs 7,5 högskolepoäng inom
projektledning, 7,5 högskolepoäng inom forskningsmetod samt ett examensarbete omfattande 15 högskolepoäng.</t>
  </si>
  <si>
    <t>Filosofie kandidatexamen, huvudområde: Företagsekonomi (Degree of Bachelor of Science, Main Field of Study: Business Administration and Management).</t>
  </si>
  <si>
    <t>Efter avslutad utbildning utfärdas efter ansökan examensbe
vis till vilket knyts examensbenämningen Ekonomie kandi
datexamen med huvudområdet företagsekonomi (Degree of
Bachelor of Science in Business and Economics with a major
in Business Administration</t>
  </si>
  <si>
    <t>Efter avslutad utbildning utfärdas efter ansökan examensbevis
till vilket knyts examensbenämningen Filosofie kandidatexa
men med huvudområdet företagsekonomi (Degree of Bache
lor of Science with a major in Business Administration)</t>
  </si>
  <si>
    <t xml:space="preserve">Filosofie kandidatexamen med huvudområdet företagsekonomi inriktning Human Resources
Degree of Bachelor of Science with a major in Business Administration specialisation in Human
Resources
</t>
  </si>
  <si>
    <t xml:space="preserve">Filosofie kandidatexamen
Huvudområde: företagsekonomi
Degree of Bachelor of Science
Major: Business Administration </t>
  </si>
  <si>
    <t>Filosofie kandidatexamen eller Ekonomie kandidatexamen, det senare om studenten
läser nationalekonomi 15 hp som valbar kurs under utlandsterminen.
Huvudområde: Företagsekonomi
Degree of Bachelor of Science eller Bachelor of Science in Business and
Economics, det senare om studenten läser nationalekonomi 15 hp som valbar kurs
under utlandsterminen.
Major: Business Administration</t>
  </si>
  <si>
    <t>Filosofie kandidatexamen med inriktning mot Enterprising &amp; Business Development (Huvudområde: Företagsekonomi) Bachelor of Science with specialization in Enterprising &amp; Business Development  (Main field of study: Business Administration)</t>
  </si>
  <si>
    <t>Filosofie kandidatexamen med inriktning mot Human Resource Management
(Huvudområde: Företagsekonomi)
Bachelor of Science with specialisation in Human Resource Management
(Main field of Study: Business Administration)
Examensbeviset är tvåspråkigt (svenska/engelska). Tillsammans med examensbeviset 
följer Diploma Supplement (engelska).
Övrigt
För tillträde till kurserna inom programmet krävs att de särskilda behörighetskrav som 
anges i kursplanerna är uppfyllda vid kursstart.
Dnr: 2018/2994­3.1.1.3
Utbildningsplan
Ekonomihögskolan
Human Resource Management ­ personalledning och 
organisationsutveckling, 180 högskolepoäng
Human Resource Management Programme ­ Personnel Management 
and Organisational Development, 180 credits
Nivå
Grundnivå
Fastställande av utbildningsplan
Fastställd av fakultetsstyrelsen inom Ekonomihögskolan 2018­12­12
Utbildningsplanen gäller från och med höstterminen 2019
Förkunskaper
Grundläggande behörighet samt Samhällskunskap 1b / 1a1 +1a2, Matematik 2a / 2b / 2c 
eller Engelska B, Samhällskunskap A, Matematik B (Områdesbehörighet 4/A4).
Programbeskrivning
Human Resource Management (HRM)­programmet finns för att näringslivet har behov 
av ekonomer med ett tydligt personalstrategiskt perspektiv. Kompetens om de 
ekonomiska konsekvenserna relaterade till HRM är mycket efterfrågat och av stor 
betydelse för organisationer och näringsliv. Programmet vänder sig till studenter genuint 
intresserade av frågor inom HRM, kompetensförsörjning och arbetsmarknad. Genom 
programmet betonas kopplingen mellan företag och organisationers ekonomi, 
personalledning och arbete med organisationsutveckling. Samband mellan hälsa, 
effektivitet och lönsamhet i företag och organisationer betonas även och kopplas till 
frågor om livskvalitet och balans mellan arbetsliv och privatliv. Tidigare studenter 
arbetar idag inom centrala funktioner med ett ekonomisk strategiskt fokus inom HRM, 
på internationella företag, kommuner och landsting med HR, ekonomi eller 
verksamhetsutveckling.
Mål
Examensmål enligt Högskoleförordningen
Kunskap och förståelse
För kandidatexamen skall studenten
l visa kunskap och förståelse inom huvudområdet för utbildningen, inbegripet 
kunskap om områdets vetenskapliga grund, kunskap om tillämpliga metoder inom 
området, fördjupning inom någon del av området samt orientering om aktuella 
forskningsfrågor.
Färdighet och förmåga
För kandidatexamen skall studenten
l visa förmåga att söka, samla, värdera och kritiskt tolka relevant information i en 
problemställning samt att kritiskt diskutera företeelser, frågeställningar och 
situationer,
l visa förmåga att självständigt identifiera, formulera och lösa problem samt att 
genomföra uppgifter inom givna tidsramar,
l visa förmåga att muntligt och skriftligt redogöra för och diskutera information, 
problem och lösningar i dialog med olika grupper, och
l visa sådan färdighet som fordras för att självständigt arbeta inom det område som
utbildningen avser.
Värderingsförmåga och förhållningssätt
För kandidatexamen skall studenten
l visa förmåga att inom huvudområdet för utbildningen göra bedömningar med 
hänsyn till relevanta vetenskapliga, samhälleliga och etiska aspekter,
l visa insikt om kunskapens roll i samhället och om människors ansvar för hur den 
används, och
l visa förmåga att identifiera sitt behov av ytterligare kunskap och att utveckla sin 
kompetens.
Programspecifika mål
l visa förmåga att tillämpa kunskap inom fältet Human Resource Management och
organisationsutveckling på relevanta organisatoriska problem.
l visa förmåga att självständigt formulera och studera teoretiskt och praktiskt 
relevanta forskningsproblem inom organisationsteori och Human Resource 
Management.
Detta överensstämmer med de lärande mål som anges för en kandidatexamen i 
Högskoleförordningen och är i linje med Ekonomihögskolans mission.
Innehåll och struktur
Organisation
Utbildningen är placerad vid och ges av Ekonomihögskolan.
För programmet finns en programansvarig som har det övergripande ansvaret för 
programmet, agerar som företrädare och samordnar programrelaterade frågor. Hen 
ansvarar för programmets innehåll och utveckling samt arbetar aktivt för goda relationer
och kommunikation. Det sker med de på programmet undervisande lärarna via en, 
fortlöpande dialog, med programstudenter via ett programråd och med arbetslivet via 
samverkan med näringsliv och interaktion med andra relevanta partner.
Programöversikt
Programmet omfattar 180 hp, där minst 90 hp utgörs av kurser inom huvudområdet 
Företagsekonomi. Programmet omfattar både obligatoriska och valfria kurser varvid 
undervisningen sker på helfart. Undervisningsspråket är svenska, föreläsningar/kurser 
på engelska ges. Litteraturen är på svenska eller engelska.
Under första året introduceras studenterna till Företagsekonomins olika delämnen. 
Human Resource Management introduceras redan i programmets första kurs om 
organisation och ledarskap och fördjupas sedan under år 1 med arbetsrättslig grundkurs 
följt av kurs om strategiskt hälsofrämjande verksamhetsutveckling. Därpå fördjupas 
kunskaperna inom företagsekonomi följt av fortsättningskurs i organisation samt 
utlandsstudier eller praktikarbete och/eller valfria ämnesstudier. Val av kurs i samband 
med utlandsstudier görs i samråd med programansvarig. I slutet av programmet 
fördjupar kurserna de teoretiska kunskaperna om HR, organisering, personalekonomi 
och organisationsutveckling. Programmet avslutas med ett examensarbete om 15 hp, 
med möjlighet till samverkan med näringslivet.
Kurser i programmet
År 1
l Företagsekonomi I ­ Organisation och Ledarskap, 7,5 hp, G1N (obligatorisk)*,
Kursen ger en bred teoretisk förståelse för olika perspektiv på och aspekter av 
organisation och ledarskap. Klassiker såväl som sentida bidrag till forskningen sätter 
tydlig prägel på kursen, liksom ett särskilt fokus på genusfrågor. Den teoretiska 
förståelsen syftar till att ge kunskap och underlag för att identifiera och förstå 
organisatoriska problem i praktiken
l Företagsekonomi I ­ Marknadsföring, 7,5 hp, G1N (obligatorisk)*,
Kursen fokuserar på grundläggande marknadsföring av varor och tjänster och innehåller
inslag av marknadsrätt, hållbarhet, aspekter på socialt ansvarstagande samt presentation 
av marknadsföringsaktiviteter.
l Företagsekonomi I ­ Affärsredovisning och budgetering, 7,5 hp, G1N 
(obligatorisk)*,
Kursen behandlar grundläggande budget­ och redovisningssystem och dess roll i företag 
och organisationer när det gäller planering och kontroll av verksamheten. I kursen lär sig
studenterna grundläggande kunskaper i affärsredovisning och budgetering, vilket även 
innefattar principer, praxis och lagar, samt får möjlighet att använda datorstöd inom 
redovisning.
l Företagsekonomi I ­ Kalkylering, 7,5 hp, G1N (obligatorisk)*,
Kursen behandlar grundläggande ekonomistyrning och dess roll i företag och 
organisationer. I kursen lär sig studenterna tillämpa grundläggande kunskaper inom 
enklare produkt­ och investeringskalkylering, göra enklare analyser inom 
standardkostnadsavvikelse och använda datorstöd inom kalkylering.
l Arbetsrättslig grundkurs, 15 hp, G1N (obligatorisk),
Kursen ger studenten en övergripande inblick i den arbetsrättsliga lagstiftningen och 
kollektivavtalens funktion. Kursen omfattar bland annat områden såsom 
anställningsskydd, medbestämmande och facklig förhandling, diskrimineringsskydd, 
arbetsmiljö, arbetstid och ledighet
l Health Management, 15 hp, G1N (obligatorisk),
Öka förståelse för teori och praktik inom Hälsa, arbetsmiljö ur ett strategiskt HRM 
perspektiv. Ge grundläggande kunskap om systematiskt arbetsmiljöarbete, 
hälsopromotiva teorier och salutogent ledarskap/verksamhetsutveckling och redovisa 
muntligt och skriftligt.
År 2
l Företagsekonomi II ­ Extern redovisning, 7,5 hp, G1F (valbar)*
Kursen syftar till att studenten efter genomgången kurs ska kunna bokföra vanligt 
förekommande affärshändelser, upprätta bokslut samt utarbeta enklare 
kassaflödesanalyser. Studenten ska kunna beskriva externredovisningens lagstiftning, 
normer och principer samt vara introducerad i koncernredovisning och internredovisning.
Och,
l Företagsekonomi II ­ Finansiering, 7,5 hp, G1F (valbar)*
Att genom en kombination av redovisningsteori och koncernredovisning ge en både insikt
och praktisk tillämpning av avancerad redovisning.
Eller,
l Business Administration II ­ Business Relations, 7,5 hp, G1F (valbar)*#
Kursen erbjuder kunskaper i marknadsföring business­to­business och inköp i syfte att 
ge en inblick i nätverk och relationer i relation till marknadsföring och hur man bygger 
upp och förvaltar affärsförbindelser.
Och,
l Business Administration II ­ IMC and Brand Management, 7,5 hp, G1F (valbar) 
*#
Integrated marketing communications and brand management är en kurs som behandlar 
hur varumärkens värde byggs, mäts och hanteras. Vidare förser kursen studenten med 
en teoretisk och praktisk förståelse för hur varumärken skapas genom integrerad 
marknadskommunikation i en globalt konkurrensutsatt omvärld.
l Företagsekonomi II ­ organisation, 7,5 hp, G1F (obligatorisk)*,
Kursen fördjupar studenternas kunskaper i teman som är fundamentala för framgångsrik
organisering och modernt ledarskap. Kursen tar utgångspunkt i och använder ett 
reflekterande förhållningssätt till kunskap och inlärning där flera rapporter, både 
individuella och i grupp, behandlas vid flera olika typer av seminarier och i skriftliga och 
muntliga framställningar.
l Företagsekonomi II ­ metod och uppsats, 7,5 hp, G1F (obligatorisk)*,
Kursen behandlar olika vetenskapliga synsätt och perspektiv, samt forskningsprocessen 
att genomföra ett forskningsprojekt med olika forskningsmetoder, datainsamling och 
analystekniker.
l Valfria ämnesstudier, 30 hp
Denna termin kan studeras utomlands, vid Linnéuniversitetet eller annan svensk 
högskola/universitet. Terminen möjliggör en hel termin kurser eller en kombination av 
kurser och praktik, t.ex. 15 hp vardera. Förkunskapskraven för kurser samt de lokala 
reglerna för examen vid Linnéuniversitetetmåste alltid uppfyllas.
År 3
l Företagsekonomi III ­ organisation, 15 hp, G2F (obligatorisk)*
Kursens syftar till att öka förståelsen för organiserandets problem, möjligheter och 
utmaningar i teori och praktik. Kursen förbereder studenten inför arbete med chefseller specialistfunktion med analytiska och organisationsutvecklingsrelaterade uppgifter
l Human Resource Management ­ Concepts, Trends and Strategies, 15 hp, G2F 
(obligatorisk)*#,
Öka förståelse för HRM­strategier. Ge kunskap om teori och praktik inom HRM såsom 
personalresurs strategier och digitaliseringens konsekvenser, skriftligt och muntligt 
redovisa inom given tidsram.
l Organisationsutveckling, 7,5 hp, G2F (obligatorisk)*,
Kursen syftar till fördjupad förståelse av utvecklings­ och förändringsprocesser i 
organisationer. Även kopplingen mellan organisationsutveckling och Human Resource 
Management behandlas.
l Personalekonomi i teori och praktik, 7,5 hp, G1F (obligatorisk)*,
Kursen syftar till att studenterna efter genomgången kurs ska kunna beskriva och 
tillämpa kalkylmodeller och nyckeltal inom Human Resource. Studenterna ska även 
kunna beskriva det svenska pensionssystemets konstruktion och dess betydelse för 
arbetstagare och arbetsgivare.
l Företagsekonomi III ­ organisation, examensarbete (kandidat), 15 hp, G2E 
(obligatorisk)*,
Kursen syftar till att studenterna, under handledning, ska formulera ett relevant problem, 
utforma och genomföra en vetenskaplig studie, författa och försvara en vetenskaplig 
uppsats inom området organisation och/eller ledarskap
Vissa av kurserna på programmet samläses med studenter från andra program och 
fristående kurser, samt kan eventuellt ges i en annan ordning. Kurserna i programmet 
kan i samförstånd med programansvarig bytas ut mot motsvarande kurser inom 
programmets inriktning. Vid utbyte av kurs kontrollerar programansvarig att 
programmets mål fortfarande uppfylls.
* kurs i huvudområdet Företagsekonomi
# kursen ges på engelska
Ett kandidatprogram på 180 hp måste, enligt Högskoleförordningen, innehålla minst 90 
hp successiv fördjupning inom huvudområdet, varav ett examensarbete om minst 15 hp. 
För kompletterande information se den lokala examensordningen. Kurser som har getts 
tidigare vid samma programkod, EGHRM, kan också ingå i programmets examen och 
ersätter då kurs med likvärdigt innehåll.
Samhällsrelevans
Utbildningen bedrivs med nära anknytning till näringsliv och offentlig sektor som deltar i 
programråd samt medverkande gästföreläsare. Genom samarbetet ges tillgång till ett 
nätverk av kontakter. Det ges möjlighet till fältarbete inom en 15 hp praktikkurs i 
samband med de valfria ämnesstudierna. Examensarbetet kan med fördel genomföras i 
samarbete med företag och verksamheter i offentlig sektor.
Internationalisering
Utlandsstudier sker framför allt under år 2. Studenterna erbjuds ta del av det samlade 
utbudet av avtal med utländska lärosäten som finns inom Linnéuniversitetet. Studenterna
uppmuntras också, om önskemål finns, att på egen hand finna lärosäte utanför de avtal 
som finns.
Internationalisering beaktas med hänsyn till den internationella arbetsmarknaden, ett 
alltmer flerkulturellt samhälle och en ökande rörlighet mellan arbetstagare och företag. 
EU­regleringar och företagens internationalisering lyfts fram i utbildningen. Kurser och 
kurslitteratur på engelska förekommer och används för att rusta studenterna för 
utlandsstudier och att möta internationella studenter.
Perspektiv i utbildningen
Utbildningen ger verktyg för planering och utveckling av organisationer och 
personalfunktioner med ett hållbarhetsperspektiv. Studenterna ska kunna tillämpa 
kunskap inom HRM och organisationsteori på ett sådant sätt att personalledning och 
organisationsutveckling sker på ett ekonomiskt, kulturellt, socialt och miljömässigt 
hållbart sätt.
Utbildningen har ett integrerat köns­ och genusperspektiv för att tydliggöra och 
problematisera personalens och företagens villkor och förutsättningar samt visa på den 
kulturella och samhällmässiga utvecklingen inom hälsa och ekonomi.
Kvalitetsutveckling
Kontinuerlig utvärdering och förbättring av programmet sker bland annat genom 
universitetets kursvärderingar, där resultatet hanteras av programansvarig och 
programråd samt återkopplas till studenterna och sedan arkiveras. Programstudenterna 
medverkar aktivt i uppföljningen och utvecklingen av programmet genom programråd, 
samt via studentrepresentanter i den fakultetsgemensamma Utbildningskommittén. Alla 
Ekonomihögskolans program genomgår även kvalitetsgenomlysningar baserat på 
Association to Advance Collegiate Schools of Business’ (AACSB) standarder, och alla 
huvudämnen genomgår kvalitetsutvärderingar via det nationella 
kvalitetssäkringssystemet m.h.a Universitetskanslersämbetet. Ekonomihögskolans 
fakultetsgemensamma kvalitetsplan styr bl.a. att en återkommande 
programgenomlysning genomförs och att kursvärderingarna följs upp. Vid den 
universitetsövergripande undersökningen Linnébarometern tillfrågas alla 
sistaårsstudenter om deras upplevelse av sin utbildning relaterat till olika 
kvalitetsaspekter.
Examen
Efter avklarade studier som motsvarar de fordringar som finns angivna i 
Högskoleförordningen och i den lokala examensordningen för Linnéuniversitet kan 
studenten ansöka om examen. De som har fullföljt programmet "Human Resource 
Management ­ personalledning och organisationsutveckling" kan erhålla följande 
examen:
Filosofie kandidatexamen med inriktning mot Human Resource Management
(Huvudområde: Företagsekonomi)
Bachelor of Science with specialisation in Human Resource Management
(Main field of Study: Business Administration)
Examensbeviset är tvåspråkigt (svenska/engelska). Tillsammans med examensbeviset 
följer Diploma Supplement (engelska).</t>
  </si>
  <si>
    <t>Filosofie kandidatexamen med inriktning mot Customer Experience Management
(Huvudområde: Företagsekonomi)
Bachelor of Science with specialization in Customer Experience Management 
(Main field of study: Business Administration)
Examensbeviset är tvåspråkigt (svenska/engelska). Tillsammans med examensbeviset 
följer Diploma Supplement (engelska).</t>
  </si>
  <si>
    <t>Filosofie kandidatexamen med inriktning mot Retail Management
(Huvudområde: Företagsekonomi)
Bachelor of Science with specialisation in Retail Management 
(Main field of Study: Business Administration)
Examensbeviset är tvåspråkigt (svenska/engelska). Tillsammans med examensbeviset 
följer Diploma Supplement (engelska).</t>
  </si>
  <si>
    <t>Kandidatexamen med huvudområde Företagsekonomi - Inriktning mot Transport Management (Bachelor of Science with a Major in Business Administration - Specialization in Transport Management). Examen uppnås efter att studenten fullgjort kursfordringar om 180 högskolepoäng, varav 90 högskolepoäng med succesiv fördjupning inom huvudområdet och 90 högskolepoäng i för inriktningen specifika kurser. Obligatoriska kurser i kurslistan ovan ska vara fullgjorda.
Kandidatexamen med huvudområde Företagsekonomi (Bachelor of Science with a Major in Business Administration). Examen uppnås efter att studenten fullgjort kursfordringar om 180 högskolepoäng, varav 90 högskolepoäng med succesiv fördjupning inom huvudområdet. Obligatoriska kurser inom huvudområdet i kurslistan ovan ska vara fullgjorda.</t>
  </si>
  <si>
    <t>Filosofie kandidatexamen med huvudområdet Företagsekonomi med inriktning mot Internationell marknadsföring (Degree of Bachelor of Science in Business Administration with Specialization in International Marketing)
Filosofie kandidatexamen med huvudområdet Företagsekonomi (Degree of Bachelor of Science in Business Administration)</t>
  </si>
  <si>
    <t xml:space="preserve">Filosofie kandidatexamen företagsekonomi
En filosofie kandidatexamen uppnås efter att studenten fullgjort kursfordringar om 180 högskolepoäng, varav
minst 90 högskolepoäng med successiv fördjupning inom ett huvudområde inrättat för examen med förledet filosofie (kurser med beteckningen G1N, G1F/G1E och G2F/G2E) inklusive ett självständigt arbete (examensarbete) om minst 15 högskolepoäng med beteckningen G2E,
minst 30 högskolepoäng inom annat huvudområde/andra huvudområden inrättat/de för examen med förledet filosofie.
</t>
  </si>
  <si>
    <t>Filosofie kandidatexamen (företagsekonomi) med valt huvudområde
Degree of Bachelor of Arts/Science in a selected main field of study
Krav för examen:
Kandidatexamen uppnås efter att studenten fullgjort kursfordringar om 180 högskolepoäng, varav minst 90 högskolepoäng med successiv fördjupning inom valt huvudområde. Inom huvudområdet skall studenten ha fullgjort ett självständigt arbete (examensarbete) om minst 15 högskolepoäng.</t>
  </si>
  <si>
    <t>Filosofie kandidatexamen med huvudområdet företagsekonomi
Degree of Bachelor of Science in Business Administration
Krav för examen:
Kandidatexamen uppnås efter att studenten fullgjort kursfordringar om 180 högskolepoäng, varav minst 90 högskolepoäng med successiv fördjupning inom huvudområdet företagsekonomi. Inom huvudområdet skall studenten ha fullgjort ett självständigt arbete (examensarbete) om minst 15 högskolepoäng.</t>
  </si>
  <si>
    <t>Filosofie kandidatexamen med huvudområdet företagsekonomi
Degree of Bachelor of Science in Business Administration
Krav för examen:
Kandidatexamen uppnås efter att studenten fullgjort kursfordringar om 180 hp, varav minst 90 hp med successiv fördjupning inom huvudområdet företagsekonomi. Inom huvudområdet ska studenten ha fullgjort ett självständigt arbete (examensarbete) om minst 15hp.</t>
  </si>
  <si>
    <t>Ekonomie kandidatexamen med huvudområdet företagsekonomi
Degree of Bachelor of Science in Business and Economics
Krav för examen:
Ekonomie kandidatexamen uppnås efter att studenten fullgjort kursfordringar om 180 högskolepoäng, varav minst 90 högskolepoäng med successiv fördjupning inom företagsekonomi. Inriktningen bestäms av examensarbetet. 30 högskolepoäng nationalekonomi, 30 högskolepoäng i internationella affärsrelationer och handelsrätt samt 30 högskolepoäng moderna språk alternativt godkända studier vid utländskt universitet motsvarande minst 30 högskolepoäng. Inom huvudområdet ska studenten ha fullgjort ett självständigt arbete (examensarbete) om minst 15 högskolepoäng.</t>
  </si>
  <si>
    <t>Filosofie kandidatexamen med huvudområdet företagsekonomi
Degree of Bachelor of Science in Business Administration
Krav för examen:
Kandidatexamen uppnås efter att studenten fullgjort kursfordringar om 180 högskolepoäng, varav 90 högskolepoäng med successiv fördjupning inom huvudområdet företagsekonomi. Inom huvudområdet företagsekonomi skall studenten ha fullgjort ett självständigt arbete (examensarbete) om minst 15 högskolepoäng.</t>
  </si>
  <si>
    <t>Lantmästare – kandidatprogram syftar både till kandidatexamen med ett av huvudområdena lantbruksvetenskap eller företagsekonomi och till en lantmästarexamen som är en tvåårig yrkesexamen.
Student som uppfyller fordringarna för kandidatexamen får på begäran ett examensbevis. Till examensbeviset knyts benämningen kandidatexamen med huvudområde lantbruksvetenskap eller kandidatexamen med huvudområde företagsekonomi (Degree of Bachelor of Science with a major in Agricultural Science eller Degree of Bachelor of Science with a major in Business Administration).</t>
  </si>
  <si>
    <t>Ekonomie kandidatexamen med huvudområdet företagsekonomi Bachelor of Science in Business and Economics with a major in Business Administration</t>
  </si>
  <si>
    <t>Ekonomie kandidatexamen med huvudområdet företagsekonomi. Bachelor of Science in Business and Economics with a major in Business Administration.</t>
  </si>
  <si>
    <t>Filosofie kandidatexamen med inriktning mot internationella affärer
(Huvudområde: Företagsekonomi)
Bachelor of Science with specialization in International Business
(Main field of study: Business Administration)</t>
  </si>
  <si>
    <t xml:space="preserve">https://lnu.se/program/internationella-affarer/kalmar-engelska-ht/ </t>
  </si>
  <si>
    <t>Filosofie kandidatexamen med huvudområdet Företagsekonomi (Degree of Bachelor of Science in Business Administration)</t>
  </si>
  <si>
    <t xml:space="preserve">https://liu.se/utbildning/program/f7yef </t>
  </si>
  <si>
    <t xml:space="preserve">https://liu.se/studieinfo/program/f7yet/4494 </t>
  </si>
  <si>
    <t>Marknadsföringsprogrammet</t>
  </si>
  <si>
    <t>https://lnu.se/program/marknadsforingsprogrammet-egmkp/vaxjo-engelska-ht/</t>
  </si>
  <si>
    <t>Filosofie kandidatexamen med inriktning mot marknadsföring, Huvudområde: Företagsekonomi</t>
  </si>
  <si>
    <t>Studier Utomlands</t>
  </si>
  <si>
    <t>Statistik för marknadsförare I</t>
  </si>
  <si>
    <t>Från kundens perspektiv</t>
  </si>
  <si>
    <t>Erbjudandet</t>
  </si>
  <si>
    <t>1FE626</t>
  </si>
  <si>
    <t>1FE628</t>
  </si>
  <si>
    <t>Transp i samhällsek I, grundläggande nationalek</t>
  </si>
  <si>
    <t>Kvant statistiska metoder inom TR</t>
  </si>
  <si>
    <t>Filosofie kandidatexamen med huvudområdet företagsekonomi</t>
  </si>
  <si>
    <t>HHS_EP</t>
  </si>
  <si>
    <t>Ekonomprogrammet (med flera inriktningar)</t>
  </si>
  <si>
    <t>Ekonomiekandidatexamen med huvudområde företagsekonomi</t>
  </si>
  <si>
    <t xml:space="preserve"> Civilekonomexamen/Degree of Master of Science in Business and Economics</t>
  </si>
  <si>
    <t>Civilekonomexamen/Degree of Master of Science in Business and Economics)</t>
  </si>
  <si>
    <t>Civilekonomexamen/ Master of Science in Business and Economics</t>
  </si>
  <si>
    <t xml:space="preserve">Civilekonomexamen med inriktning: Företagsekonomi/Nationalekonomi Master of Science in Business and Economics with specialisation: Business  Administration/Economics . Tillsammans med examensbeviset  följer Diploma Supplement (engelska). </t>
  </si>
  <si>
    <t>Civilekonomexamen med huvudområde företagsekonomi eller nationalekonomi, alternativt filosofie kandidatexamen (180 hp) med huvudområde företagsekonomi eller nationalekonomi. Degree of Master of Science in Business and Economics (240 credits) with a major in Business Administration or Economics, or Degree of Bachelor of Science (180 credits) with a major in Business Administration or Economics</t>
  </si>
  <si>
    <t xml:space="preserve">Civilekonomexamen/ Degree of Master of Science in Business and Economics. </t>
  </si>
  <si>
    <t>Ekonomie kandidatexamen med huvudområde företagsekonomi – inriktning management, marknadsföring, redovisning eller externredovisning/ Bachelor of Science in Business and Economics with a major in Business Administration – specialisation Management, Marketing, Accounting or Financial Accounting</t>
  </si>
  <si>
    <t>Ekonomie kandidtexamen med huvudområdet företagsekonomi (Degree of Bachelor of Science in Business and Economics with a major in Business Administration).</t>
  </si>
  <si>
    <t>Ekonomie kandidatexamen med huvudområdet företagsekonomi.</t>
  </si>
  <si>
    <t xml:space="preserve">Ekonomie kandidatexamen. En ekonomie kandidatexamen med successiv fördjupning i ett av huvudområdena företagsekonomi eller nationalekonomi samt (examensarbete) om minst 15 högskolepoäng på med beteckningen G2E. minst 30 högskolepoäng inom det andra huvudområdet </t>
  </si>
  <si>
    <t>Filosofie kandidatexamen. Huvudområde för examen är företagsekonomi. De studenter som läser 30 hp nationalekonomi inom programmet kan välja filosofie – eller ekonomiekandidatexamen.</t>
  </si>
  <si>
    <t>Filosofie kandidatexamen med företagsekonomi som huvudområde.</t>
  </si>
  <si>
    <t>Filosofie kandidatexamen med huvudområdet Miljövetenskap med inriktning mot humanekologi (Degree of Bachelor of Arts with a major in Environmental Science with Specialization in Human Ecology). Utbildningen leder till Filosofie kandidatexamen med huvudområdet Miljövetenskap med inriktning mot miljöekonomi (Degree of Bachelor of Arts with a major in Environmental Science with Specialization in Environmental Economics). Utbildningen leder till Filosofie kandidatexamen med huvudområdet Miljövetenskap med inriktning mot miljöplanering (Degree of Bachelor of Arts with a major in Environmental Science with Specialization in Environmental Planning). Utbildningen leder till Filosofie kandidatexamen med huvudområdet Miljövetenskap med inriktning mot miljöpolitik (Degree of Bachelor of Arts with a major in Environmental Science with Specialization in Environmental Politics). Utbildningen leder till Filosofie kandidatexamen med huvudområdet Miljövetenskap med inriktning mot uthålligt företagande (Degree of Bachelor of Arts with a major in Environmental Science with Specialization in Corporate Sustainability). Utbildningen har fem olika huvudområden till vilka studenterna väljer inför termin tre. Huvudområdena är Miljövetenskap med inriktning mot en av följande fem profiler; humanekologi/miljöekonomi/miljöplanering/miljöpolitik/uthålligt företagande (Degree of Bachelor of Science with a major in Environmental Science with specialization in Human Ecology/Environmental Economics/Environmental Planning/Environmental Politics/Sustainable Business Studies). Utbildningen leder också fram till en examen i profilämnets underliggande basämne: Företagsekonomi/Humanekologi/Kulturgeografi/Nationalekonomi/Statsvetenskap.</t>
  </si>
  <si>
    <t xml:space="preserve"> Ekonomie kandidatexamen med huvudområdet företagsekonomi</t>
  </si>
  <si>
    <t>Filosofie kandidatexamen med huvudområdet företagsekonomi (engelsk översättning: Degree of Bachelor of Science with
a major in Business Administration).</t>
  </si>
  <si>
    <t>Filosofie kandidatexamen med antingen företagsekonomi eller informationssystem som huvudområde (val av huvudområde sker i slutet av år 2).</t>
  </si>
  <si>
    <t>Filosofie kandidatexamen med huvudområde företagsekonomi.</t>
  </si>
  <si>
    <t>tot utbildnplatser vt+ht</t>
  </si>
  <si>
    <t>HiS_EP</t>
  </si>
  <si>
    <t>https://www.hb.se/student/mina-studier/kurs-och-programtorget/programtorget/antagen-ht-2020/dataekonomutbildningen/</t>
  </si>
  <si>
    <t>A1GR1A</t>
  </si>
  <si>
    <t>https://www.hb.se/student/mina-studier/kurs-och-programtorget/programtorget/antagen-ht-2020/kandidatprogram-i-textilt-management-inriktning-mode-och-handel/</t>
  </si>
  <si>
    <t>AE1MV1</t>
  </si>
  <si>
    <t>TTV10A</t>
  </si>
  <si>
    <t>https://www.hb.se/student/mina-studier/kurs-och-programtorget/programtorget/antagen-ht-2020/textilekonomutbildning/</t>
  </si>
  <si>
    <t>51TK01</t>
  </si>
  <si>
    <t>BY2015</t>
  </si>
  <si>
    <t>BY4053</t>
  </si>
  <si>
    <t>CC2001</t>
  </si>
  <si>
    <t>CC2002</t>
  </si>
  <si>
    <t>MT4033</t>
  </si>
  <si>
    <t>JU2026</t>
  </si>
  <si>
    <t>JU4008</t>
  </si>
  <si>
    <t>https://www.hh.se/sitevision/proxy/kursplaner/svid12_464ca102168ed1f8d3b1293f/752680950/se_proxy/utb_kursplan.asp?kurskod=JU4008&amp;revisionsnr=1&amp;format=pdf</t>
  </si>
  <si>
    <t>NDH101</t>
  </si>
  <si>
    <t>https://pcw.hhs.se/courses/ndh101?_ga=2.204254736.1066198823.1600350514-1508007492.1592042328</t>
  </si>
  <si>
    <t>NDH401</t>
  </si>
  <si>
    <t>https://pcw.hhs.se/courses/ndh401?_ga=2.218401945.1066198823.1600350514-1508007492.1592042328</t>
  </si>
  <si>
    <t>NDH201</t>
  </si>
  <si>
    <t>https://pcw.hhs.se/courses/ndh201?_ga=2.205366800.1066198823.1600350514-1508007492.1592042328</t>
  </si>
  <si>
    <t>NDH302</t>
  </si>
  <si>
    <t>https://pcw.hhs.se/courses/ndh302?_ga=2.251645446.1066198823.1600350514-1508007492.1592042328</t>
  </si>
  <si>
    <t>NDH203</t>
  </si>
  <si>
    <t>https://pcw.hhs.se/courses/ndh203?_ga=2.11374132.1066198823.1600350514-1508007492.1592042328</t>
  </si>
  <si>
    <t>NDH301</t>
  </si>
  <si>
    <t>https://pcw.hhs.se/courses/ndh301?_ga=2.179219748.1066198823.1600350514-1508007492.1592042328</t>
  </si>
  <si>
    <t>NDH402</t>
  </si>
  <si>
    <t>https://pcw.hhs.se/courses/ndh402?_ga=2.247311492.1066198823.1600350514-1508007492.1592042328</t>
  </si>
  <si>
    <t>NDH802</t>
  </si>
  <si>
    <t>Statistics for Retail Management</t>
  </si>
  <si>
    <t>https://pcw.hhs.se/courses/ndh802?_ga=2.245875844.1066198823.1600350514-1508007492.1592042328</t>
  </si>
  <si>
    <t>NDH403</t>
  </si>
  <si>
    <t>https://pcw.hhs.se/courses/ndh403?_ga=2.176663205.1066198823.1600350514-1508007492.1592042328</t>
  </si>
  <si>
    <t>NDH303</t>
  </si>
  <si>
    <t>https://pcw.hhs.se/courses/ndh303?_ga=2.238414336.1066198823.1600350514-1508007492.1592042328</t>
  </si>
  <si>
    <t>NDH801</t>
  </si>
  <si>
    <t>https://pcw.hhs.se/courses/ndh801?_ga=2.8324786.1066198823.1600350514-1508007492.1592042328</t>
  </si>
  <si>
    <t>NDH306</t>
  </si>
  <si>
    <t>https://pcw.hhs.se/courses/ndh306?_ga=2.205515280.1066198823.1600350514-1508007492.1592042328</t>
  </si>
  <si>
    <t>NDH204</t>
  </si>
  <si>
    <t>https://pcw.hhs.se/courses/ndh204?_ga=2.209047058.1066198823.1600350514-1508007492.1592042328</t>
  </si>
  <si>
    <t>NDH205</t>
  </si>
  <si>
    <t>https://pcw.hhs.se/courses/ndh205?_ga=2.16229686.1066198823.1600350514-1508007492.1592042328</t>
  </si>
  <si>
    <t>NDH112</t>
  </si>
  <si>
    <t>NDH212</t>
  </si>
  <si>
    <t>https://pcw.hhs.se/courses/ndh212?_ga=2.178630180.1066198823.1600350514-1508007492.1592042328</t>
  </si>
  <si>
    <t>https://pcw.hhs.se/courses/ndh112?_ga=2.10923444.1066198823.1600350514-1508007492.1592042328</t>
  </si>
  <si>
    <t>NDH111</t>
  </si>
  <si>
    <t>https://pcw.hhs.se/courses/ndh111?_ga=2.10923444.1066198823.1600350514-1508007492.1592042328</t>
  </si>
  <si>
    <t>Bachelor of Sciens program in Business and Economics</t>
  </si>
  <si>
    <t>1NA835</t>
  </si>
  <si>
    <t>https://kursplan.lnu.se/kursplaner/kursplan-1NA835-3.1.pdf</t>
  </si>
  <si>
    <t>1RV840</t>
  </si>
  <si>
    <t>https://kursplan.lnu.se/kursplaner/kursplan-1RV840-2.1.pdf</t>
  </si>
  <si>
    <t>1NA836</t>
  </si>
  <si>
    <t>https://kursplan.lnu.se/kursplaner/kursplan-1NA836-2.1.pdf</t>
  </si>
  <si>
    <t>1ST060</t>
  </si>
  <si>
    <t>https://kursplan.lnu.se/kursplaner/kursplan-1ST060-3.pdf</t>
  </si>
  <si>
    <t>1ST061</t>
  </si>
  <si>
    <t>https://kursplan.lnu.se/kursplaner/kursplan-1ST061-3.pdf</t>
  </si>
  <si>
    <t>1FE401 </t>
  </si>
  <si>
    <t>1FE661</t>
  </si>
  <si>
    <t>https://kursplan.lnu.se/kursplaner/kursplan-1FE661-2.pdf</t>
  </si>
  <si>
    <t>1RV101</t>
  </si>
  <si>
    <t>https://kursplan.lnu.se/kursplaner/kursplan-1RV101-1.pdf</t>
  </si>
  <si>
    <t>https://lnu.se/kurs/foretagsekonomi-i-kalkylering/kalmar-ht/</t>
  </si>
  <si>
    <t>1RV501</t>
  </si>
  <si>
    <t>https://kursplan.lnu.se/kursplaner/kursplan-1RV501-1.1.pdf</t>
  </si>
  <si>
    <t>Introduktion till företagsekonomi för marknadsförare</t>
  </si>
  <si>
    <t>Grundläggande mikroteori för marknadsförare</t>
  </si>
  <si>
    <t>1FE412 </t>
  </si>
  <si>
    <t>1RV420</t>
  </si>
  <si>
    <t>https://kursplan.lnu.se/kursplaner/kursplan-1RV420-2.pdf</t>
  </si>
  <si>
    <t>1IK600</t>
  </si>
  <si>
    <t>https://kursplan.lnu.se/kursplaner/kursplan-1IK600-1.pdf</t>
  </si>
  <si>
    <t>EHA013</t>
  </si>
  <si>
    <t>NAA138</t>
  </si>
  <si>
    <t>NAA140</t>
  </si>
  <si>
    <t>NAA139</t>
  </si>
  <si>
    <t>STA106</t>
  </si>
  <si>
    <t>Statistik och kvantitativa undersökningar/om NE-inrikt</t>
  </si>
  <si>
    <t>Makroekonomi 1 /om NE-inrikt</t>
  </si>
  <si>
    <t>Makroekonomi 2/om NE inrikt</t>
  </si>
  <si>
    <t>FOA172</t>
  </si>
  <si>
    <t>FOA174</t>
  </si>
  <si>
    <t>FOA168</t>
  </si>
  <si>
    <t>FOA120</t>
  </si>
  <si>
    <t>1040FE</t>
  </si>
  <si>
    <t>https://dubhe.suni.se/apps/planer/new/showSyll.asp?cCode=1040FE&amp;cID=2812&amp;lang=swe</t>
  </si>
  <si>
    <t>1069FE</t>
  </si>
  <si>
    <t>https://dubhe.suni.se/apps/planer/new/showSyll.asp?cCode=1069FE&amp;cID=4214&amp;lang=swe</t>
  </si>
  <si>
    <t>https://dubhe.suni.se/apps/planer/new/showSyll.asp?cCode=1053FE&amp;cID=3529&amp;lang=swe</t>
  </si>
  <si>
    <t>1062FE</t>
  </si>
  <si>
    <t>https://dubhe.suni.se/apps/planer/new/showSyll.asp?cCode=1062FE&amp;cID=3262&amp;lang=swe</t>
  </si>
  <si>
    <t>1151ÖV</t>
  </si>
  <si>
    <t>https://dubhe.suni.se/apps/planer/new/showSyll.asp?cCode=1151%D6V&amp;cID=3065&amp;lang=swe</t>
  </si>
  <si>
    <t>1154ÖV</t>
  </si>
  <si>
    <t>https://dubhe.suni.se/apps/planer/new/showSyll.asp?cCode=1154%D6V&amp;cID=3066&amp;lang=swe</t>
  </si>
  <si>
    <t>1155ÖV</t>
  </si>
  <si>
    <t>https://dubhe.suni.se/apps/planer/new/showSyll.asp?cCode=1155%D6V&amp;cID=3067&amp;lang=swe</t>
  </si>
  <si>
    <t>1157ÖV</t>
  </si>
  <si>
    <t>https://dubhe.suni.se/apps/planer/new/showSyll.asp?cCode=1157%D6V&amp;cID=3068&amp;lang=swe</t>
  </si>
  <si>
    <t>1005HA</t>
  </si>
  <si>
    <t>https://dubhe.suni.se/apps/planer/new/showSyll.asp?cCode=1005HA&amp;cID=5594&amp;lang=swe</t>
  </si>
  <si>
    <t>1008JU</t>
  </si>
  <si>
    <t>https://dubhe.suni.se/apps/planer/new/showSyll.asp?cCode=1008JU&amp;cID=2677&amp;lang=swe</t>
  </si>
  <si>
    <t>1053IN</t>
  </si>
  <si>
    <t>https://dubhe.suni.se/apps/planer/new/showSyll.asp?cCode=1053IN&amp;cID=5456&amp;lang=swe</t>
  </si>
  <si>
    <t>1054IN</t>
  </si>
  <si>
    <t>https://dubhe.suni.se/apps/planer/new/showSyll.asp?cCode=1054IN&amp;cID=5483&amp;lang=swe</t>
  </si>
  <si>
    <t xml:space="preserve">Statistik </t>
  </si>
  <si>
    <t>2ST005</t>
  </si>
  <si>
    <t>https://www.umu.se/utbildning/kursplan/2st005/</t>
  </si>
  <si>
    <t>2JU121</t>
  </si>
  <si>
    <t>https://www.umu.se/utbildning/kursplan/2ju121/</t>
  </si>
  <si>
    <t>2NE037</t>
  </si>
  <si>
    <t>https://www.umu.se/utbildning/kursplan/2ne037/</t>
  </si>
  <si>
    <t>2EH035</t>
  </si>
  <si>
    <t>https://www.umu.se/utbildning/kursplan/2eh035/</t>
  </si>
  <si>
    <t>2ST027</t>
  </si>
  <si>
    <t>https://www.umu.se/utbildning/kursplan/2st027/</t>
  </si>
  <si>
    <t>Antal program</t>
  </si>
  <si>
    <t xml:space="preserve">Antal lärosäten som har resp program  </t>
  </si>
  <si>
    <t xml:space="preserve">Civilekonomexamen i enlighet med lokal examensbeskrivning, fastställd av rektor </t>
  </si>
  <si>
    <t>https://www.gu.se/studera/hitta-utbildning/ekonomie-kandidatprogram-s1eka</t>
  </si>
  <si>
    <t xml:space="preserve">Företagsekonomi i praktiken </t>
  </si>
  <si>
    <t xml:space="preserve">Handelsrätt </t>
  </si>
  <si>
    <t>Valbara kurser företagsekonomi, nationalekonomi</t>
  </si>
  <si>
    <t>https://www.du.se/sv/Utbildning/kurser/kursplan/?code=GF%c3%962FF</t>
  </si>
  <si>
    <t>GFÖ2FF</t>
  </si>
  <si>
    <t>Civilekonomexamen  med huvudområde företagsekonomi eller nationalekonomi, alternativt filosofie kandidatexamen (180 hp) med huvudområde företagsekonomi eller nationalekonomi
Examensbenämning på engelska
Degree of Master of Science in Business and Economics (240 credits) with a major in Business Administration or Economics, or Degree of Bachelor of Science (180 credits) with a major in Business Administration or Economics</t>
  </si>
  <si>
    <t>Civilekonomexamen  med huvudområde företagsekonomi eller nationalekonomi, alternativt filosofie kandidatexamen (180 hp) med huvudområde företagsekonomi eller nationalekonomi</t>
  </si>
  <si>
    <t>Civilekonomexamen med huvudområde företagsekonomi eller nationalekonomi, alternativt filosofie kandidatexamen (180 hp) med huvudområde företagsekonomi eller nationalekonomi</t>
  </si>
  <si>
    <t>HiS_EPP</t>
  </si>
  <si>
    <t>GU_EPP</t>
  </si>
  <si>
    <t>HB_EPP</t>
  </si>
  <si>
    <t>HDA_EPP</t>
  </si>
  <si>
    <t>HH_EPP</t>
  </si>
  <si>
    <t>HHS_EPP</t>
  </si>
  <si>
    <t>HIG_EPP</t>
  </si>
  <si>
    <t>JU_EPP</t>
  </si>
  <si>
    <t>KAU_EPP</t>
  </si>
  <si>
    <t>LNU_EPP</t>
  </si>
  <si>
    <t>LTU_EPP</t>
  </si>
  <si>
    <t>MAU_EPP</t>
  </si>
  <si>
    <t>MDH_EPP</t>
  </si>
  <si>
    <t>ORU_EPP</t>
  </si>
  <si>
    <t>SH_EPP</t>
  </si>
  <si>
    <t>SLU_EPP</t>
  </si>
  <si>
    <t>SU_EPP</t>
  </si>
  <si>
    <t>UU_EPP</t>
  </si>
  <si>
    <t>Ekonomie kandidat</t>
  </si>
  <si>
    <t>MIU_EP</t>
  </si>
  <si>
    <t>LIU_CEP</t>
  </si>
  <si>
    <t>UMU_CEP</t>
  </si>
  <si>
    <t>21FD1B</t>
  </si>
  <si>
    <t>http://kursinfodoc.hb.se/PdfMaker.aspx?type=kurs&amp;code=21IL1B&amp;revision=7,000&amp;language=SV</t>
  </si>
  <si>
    <t>21IL1B</t>
  </si>
  <si>
    <t>C1OB2B</t>
  </si>
  <si>
    <t>http://kursinfodoc.hb.se/PdfMaker.aspx?type=kurs&amp;code=C1OB2B&amp;revision=4,000&amp;language=SV</t>
  </si>
  <si>
    <t>http://kursinfodoc.hb.se/PdfMaker.aspx?type=kurs&amp;code=SSM011&amp;revision=14,000&amp;language=SV</t>
  </si>
  <si>
    <t>NDA01G </t>
  </si>
  <si>
    <t>http://kursinfodoc.hb.se/PdfMaker.aspx?type=kurs&amp;code=NDA01G&amp;revision=8,000&amp;language=SV</t>
  </si>
  <si>
    <t>http://kursinfodoc.hb.se/PdfMaker.aspx?type=kurs&amp;code=21ES1B&amp;revision=9,000&amp;language=SV</t>
  </si>
  <si>
    <t>http://kursinfodoc.hb.se/PdfMaker.aspx?type=kurs&amp;code=SEX01B&amp;revision=14,000&amp;language=SV</t>
  </si>
  <si>
    <t>C1OB1B </t>
  </si>
  <si>
    <t>http://kursinfodoc.hb.se/PdfMaker.aspx?type=kurs&amp;code=C1OB1B&amp;revision=4,000&amp;language=SV</t>
  </si>
  <si>
    <t>http://kursinfodoc.hb.se/PdfMaker.aspx?type=kurs&amp;code=SFI011&amp;revision=9,000&amp;language=SV</t>
  </si>
  <si>
    <t>NGC011 </t>
  </si>
  <si>
    <t>http://kursinfodoc.hb.se/PdfMaker.aspx?type=kurs&amp;code=NGC011&amp;revision=5,000&amp;language=SV</t>
  </si>
  <si>
    <t>C1IV1B</t>
  </si>
  <si>
    <t>http://kursinfodoc.hb.se/PdfMaker.aspx?type=kurs&amp;code=C1IV1B&amp;revision=1,000&amp;language=SV</t>
  </si>
  <si>
    <t>21OM1A </t>
  </si>
  <si>
    <t>http://kursinfodoc.hb.se/PdfMaker.aspx?type=kurs&amp;code=21OM1A&amp;revision=9,100&amp;language=SV</t>
  </si>
  <si>
    <t>NGC011</t>
  </si>
  <si>
    <t>http://kursinfodoc.hb.se/PdfMaker.aspx?type=kurs&amp;code=NGC011&amp;revision=7,000&amp;language=SV</t>
  </si>
  <si>
    <t>AE1HD2</t>
  </si>
  <si>
    <t>http://kursinfodoc.hb.se/PdfMaker.aspx?type=kurs&amp;code=AE1HD2&amp;revision=1,000&amp;language=SV</t>
  </si>
  <si>
    <t>21ID2B</t>
  </si>
  <si>
    <t>http://kursinfodoc.hb.se/PdfMaker.aspx?type=kurs&amp;code=21ID2B&amp;revision=7,000&amp;language=SV</t>
  </si>
  <si>
    <t>A240TG</t>
  </si>
  <si>
    <t>http://kursinfodoc.hb.se/PdfMaker.aspx?type=kurs&amp;code=A240TG&amp;revision=1,000&amp;language=SV</t>
  </si>
  <si>
    <t>http://kursinfodoc.hb.se/PdfMaker.aspx?type=kurs&amp;code=21ES1B&amp;revision=13,000&amp;language=SV</t>
  </si>
  <si>
    <t>http://kursinfodoc.hb.se/PdfMaker.aspx?type=kurs&amp;code=SEX01B&amp;revision=18,000&amp;language=SV</t>
  </si>
  <si>
    <t>A238TG</t>
  </si>
  <si>
    <t>http://kursinfodoc.hb.se/PdfMaker.aspx?type=kurs&amp;code=A238TG&amp;revision=1,000&amp;language=SV</t>
  </si>
  <si>
    <t>http://kursinfodoc.hb.se/PdfMaker.aspx?type=kurs&amp;code=A1GM1A&amp;revision=4,000&amp;language=SV</t>
  </si>
  <si>
    <t>http://kursinfodoc.hb.se/PdfMaker.aspx?type=kurs&amp;code=SRT011&amp;revision=11,000&amp;language=SV</t>
  </si>
  <si>
    <t>http://kursinfodoc.hb.se/PdfMaker.aspx?type=kurs&amp;code=TTV10A&amp;revision=12,000&amp;language=SV</t>
  </si>
  <si>
    <t>51KV01</t>
  </si>
  <si>
    <t>http://kursinfodoc.hb.se/PdfMaker.aspx?type=kurs&amp;code=51KV01&amp;revision=7,200&amp;language=SV</t>
  </si>
  <si>
    <t>Textil materiallära, grundkurs</t>
  </si>
  <si>
    <t>51TG01</t>
  </si>
  <si>
    <t>http://kursinfodoc.hb.se/PdfMaker.aspx?type=kurs&amp;code=51TG01&amp;revision=14,000&amp;language=SV</t>
  </si>
  <si>
    <t>TVT10A</t>
  </si>
  <si>
    <t>http://kursinfodoc.hb.se/PdfMaker.aspx?type=kurs&amp;code=TVT10A&amp;revision=9,000&amp;language=SV</t>
  </si>
  <si>
    <t>51LK10</t>
  </si>
  <si>
    <t>http://kursinfodoc.hb.se/PdfMaker.aspx?type=kurs&amp;code=51LK10&amp;revision=7,100&amp;language=SV</t>
  </si>
  <si>
    <t>AT1FB1</t>
  </si>
  <si>
    <t>http://kursinfodoc.hb.se/PdfMaker.aspx?type=kurs&amp;code=AT1FB1&amp;revision=6,000&amp;language=SV</t>
  </si>
  <si>
    <t>AE1ML1</t>
  </si>
  <si>
    <t>http://kursinfodoc.hb.se/PdfMaker.aspx?type=kurs&amp;code=AE1ML1&amp;revision=1,000&amp;language=SV</t>
  </si>
  <si>
    <t>AT1MP1</t>
  </si>
  <si>
    <t>http://kursinfodoc.hb.se/PdfMaker.aspx?type=kurs&amp;code=AT1MP1&amp;revision=1,000&amp;language=SV</t>
  </si>
  <si>
    <t>http://kursinfodoc.hb.se/PdfMaker.aspx?type=kurs&amp;code=TTV10A&amp;revision=7,000&amp;language=SV</t>
  </si>
  <si>
    <t>http://kursinfodoc.hb.se/PdfMaker.aspx?type=kurs&amp;code=SMG011&amp;revision=11,000&amp;language=SV</t>
  </si>
  <si>
    <t>SMG011</t>
  </si>
  <si>
    <t>Marknadsföring för ekonomer</t>
  </si>
  <si>
    <t>http://kursinfodoc.hb.se/PdfMaker.aspx?type=kurs&amp;code=51TK01&amp;revision=5,000&amp;language=SV</t>
  </si>
  <si>
    <t>http://kursinfodoc.hb.se/PdfMaker.aspx?type=kurs&amp;code=51KV01&amp;revision=5,000&amp;language=SV</t>
  </si>
  <si>
    <t>http://kursinfodoc.hb.se/PdfMaker.aspx?type=kurs&amp;code=51TG01&amp;revision=11,000&amp;language=SV</t>
  </si>
  <si>
    <t>SLS011</t>
  </si>
  <si>
    <t>http://kursinfodoc.hb.se/PdfMaker.aspx?type=kurs&amp;code=SLS011&amp;revision=5,100&amp;language=SV</t>
  </si>
  <si>
    <t>http://kursinfodoc.hb.se/PdfMaker.aspx?type=kurs&amp;code=AT1FB1&amp;revision=2,000&amp;language=SV</t>
  </si>
  <si>
    <t>51FÖ01</t>
  </si>
  <si>
    <t>http://kursinfodoc.hb.se/PdfMaker.aspx?type=kurs&amp;code=51F%c3%9601&amp;revision=7,000&amp;language=SV</t>
  </si>
  <si>
    <t>51HB01</t>
  </si>
  <si>
    <t>http://kursinfodoc.hb.se/PdfMaker.aspx?type=kurs&amp;code=51HB01&amp;revision=6,000&amp;language=SV</t>
  </si>
  <si>
    <t>51IL01</t>
  </si>
  <si>
    <t>http://kursinfodoc.hb.se/PdfMaker.aspx?type=kurs&amp;code=51IL01&amp;revision=6,000&amp;language=SV</t>
  </si>
  <si>
    <t>http://kursinfodoc.hb.se/PdfMaker.aspx?type=kurs&amp;code=SRT011&amp;revision=7,000&amp;language=SV</t>
  </si>
  <si>
    <t>http://kursinfodoc.hb.se/PdfMaker.aspx?type=kurs&amp;code=A1ST1A&amp;revision=2,000&amp;language=SV</t>
  </si>
  <si>
    <t>http://kursinfodoc.hb.se/PdfMaker.aspx?type=kurs&amp;code=21IE1B&amp;revision=5,000&amp;language=SV</t>
  </si>
  <si>
    <t>http://kursinfodoc.hb.se/PdfMaker.aspx?type=kurs&amp;code=21ES1B&amp;revision=8,000&amp;language=SV</t>
  </si>
  <si>
    <t>http://kursinfodoc.hb.se/PdfMaker.aspx?type=kurs&amp;code=SFI011&amp;revision=10,000&amp;language=SV</t>
  </si>
  <si>
    <t>http://kursinfodoc.hb.se/PdfMaker.aspx?type=kurs&amp;code=SSM011&amp;revision=13,000&amp;language=SV</t>
  </si>
  <si>
    <t>http://kursinfodoc.hb.se/PdfMaker.aspx?type=kurs&amp;code=21FE1B&amp;revision=6,000&amp;language=SV</t>
  </si>
  <si>
    <t>http://kursinfodoc.hb.se/PdfMaker.aspx?type=kurs&amp;code=A1SK1A&amp;revision=2,000&amp;language=SV</t>
  </si>
  <si>
    <t>http://kursinfodoc.hb.se/PdfMaker.aspx?type=kurs&amp;code=21OM1A&amp;revision=8,200&amp;language=SV</t>
  </si>
  <si>
    <t>http://kursinfodoc.hb.se/PdfMaker.aspx?type=kurs&amp;code=JAF021&amp;revision=8,000&amp;language=SV</t>
  </si>
  <si>
    <t>http://kursinfodoc.hb.se/PdfMaker.aspx?type=kurs&amp;code=SEX01B&amp;revision=15,000&amp;language=SV</t>
  </si>
  <si>
    <t>BE501</t>
  </si>
  <si>
    <t>Economics 1, Microeconomics</t>
  </si>
  <si>
    <t>https://pcw.hhs.se/courses/BE501?_ga=2.266375821.2053083390.1602443155-305957076.1602443155</t>
  </si>
  <si>
    <t>BE801</t>
  </si>
  <si>
    <t>https://pcw.hhs.se/courses/BE801?_ga=2.258143113.2053083390.1602443155-305957076.1602443155</t>
  </si>
  <si>
    <t>https://pcw.hhs.se/courses/BE601?_ga=2.220255131.2053083390.1602443155-305957076.1602443155</t>
  </si>
  <si>
    <t>BE601</t>
  </si>
  <si>
    <t>https://pcw.hhs.se/courses/BE301?_ga=2.220255131.2053083390.1602443155-305957076.1602443155</t>
  </si>
  <si>
    <t>BE301</t>
  </si>
  <si>
    <t>https://pcw.hhs.se/courses/BE101?_ga=2.257013512.2053083390.1602443155-305957076.1602443155</t>
  </si>
  <si>
    <t>BE101</t>
  </si>
  <si>
    <t>https://pcw.hhs.se/courses/BE671?_ga=2.257013512.2053083390.1602443155-305957076.1602443155</t>
  </si>
  <si>
    <t>BE671</t>
  </si>
  <si>
    <t>https://www.umu.se/utbildning/kurser/foretagsekonomi-b53/kursplan/</t>
  </si>
  <si>
    <t>https://ju.se/sitevision/proxy/student/studier/utbildningsplaner-med-kursplaner.html/svid12_4ac23cfa145a305b678bd3/-258478183/en/course_syllabuses/JESG10.pdf?revision=1%2C000</t>
  </si>
  <si>
    <t>https://ju.se/sitevision/proxy/student/studier/utbildningsplaner-med-kursplaner.html/svid12_4ac23cfa145a305b678bd3/-258478183/en/course_syllabuses/JMEG14.pdf?revision=2%2C000</t>
  </si>
  <si>
    <t>https://liu.se/studieinfo/kurs/711g60/ht-2020</t>
  </si>
  <si>
    <t>2rv002</t>
  </si>
  <si>
    <t>2st005</t>
  </si>
  <si>
    <t>2ne037</t>
  </si>
  <si>
    <t>2fe214</t>
  </si>
  <si>
    <t>2fe104</t>
  </si>
  <si>
    <t>2st034</t>
  </si>
  <si>
    <t>2fe189</t>
  </si>
  <si>
    <t>Bachelor of Science</t>
  </si>
  <si>
    <t>Ekonomie kandidatexamen med huvudområde företagsekonomi eller ekonomie kandidatexamen med huvudområde nationalekonomi (degree of Bachelor of Science in Business and Economics with a Major in Business Administration eller degree of Bachelor of Science in Business and Economics with a Major in Economics)</t>
  </si>
  <si>
    <t>Programnamn</t>
  </si>
  <si>
    <t>Länk till programsida</t>
  </si>
  <si>
    <t>Kategorie efter ålder</t>
  </si>
  <si>
    <t>Lärosäte och programtyp</t>
  </si>
  <si>
    <t>Kategorie efter programtyp</t>
  </si>
  <si>
    <t>Utbildningsplatser vt</t>
  </si>
  <si>
    <t>Utbildningsplatser ht</t>
  </si>
  <si>
    <t>Totalt utbildningsplatser</t>
  </si>
  <si>
    <t>Totalt antal utbildningsplatser  i resp kategori</t>
  </si>
  <si>
    <t>Antal lärosäte i resp kategori</t>
  </si>
  <si>
    <r>
      <t>Redovisning: från bokföring till analys, </t>
    </r>
    <r>
      <rPr>
        <i/>
        <sz val="14"/>
        <color rgb="FF000000"/>
        <rFont val="Calibri"/>
        <family val="2"/>
        <scheme val="minor"/>
      </rPr>
      <t>Övningsbok med fullständiga lösningar</t>
    </r>
    <r>
      <rPr>
        <sz val="14"/>
        <color rgb="FF000000"/>
        <rFont val="Calibri"/>
        <family val="2"/>
        <scheme val="minor"/>
      </rPr>
      <t>.</t>
    </r>
  </si>
  <si>
    <r>
      <t xml:space="preserve">Företagsekonomi </t>
    </r>
    <r>
      <rPr>
        <sz val="14"/>
        <color rgb="FFFF0000"/>
        <rFont val="Calibri"/>
        <family val="2"/>
        <scheme val="minor"/>
      </rPr>
      <t>I</t>
    </r>
  </si>
  <si>
    <t>https://www.umu.se/utbildning/kursplan/2rv002/</t>
  </si>
  <si>
    <t>https://www.umu.se/utbildning/kursplan/2st034/</t>
  </si>
  <si>
    <t>Statistik med inriktning mot logistik</t>
  </si>
  <si>
    <t>https://www.umu.se/utbildning/kursplan/2fe189/</t>
  </si>
  <si>
    <t>Logistik och Supply Chain Management</t>
  </si>
  <si>
    <t>https://www.umu.se/utbildning/kurser/beteendevetenskap/kursplan/</t>
  </si>
  <si>
    <t>https://student.slu.se/studier/kurser-och-program/kurser/?sprak=sv&amp;anmkod=30197.2021</t>
  </si>
  <si>
    <t>NA0182</t>
  </si>
  <si>
    <t>ST0058</t>
  </si>
  <si>
    <t>https://student.slu.se/studier/kurser-och-program/kurser/?sprak=sv&amp;anmkod=40109.2021</t>
  </si>
  <si>
    <t>NA0177</t>
  </si>
  <si>
    <t>https://student.slu.se/studier/kurser-och-program/kurser/?sprak=sv&amp;anmkod=10197.2021</t>
  </si>
  <si>
    <t>BI1275</t>
  </si>
  <si>
    <t>https://student.slu.se/studier/kurser-och-program/kurser/?sprak=sv&amp;anmkod=30238.2021</t>
  </si>
  <si>
    <t>JU0038</t>
  </si>
  <si>
    <t>https://student.slu.se/studier/kurser-och-program/kurser/?sprak=sv&amp;anmkod=30184.2021</t>
  </si>
  <si>
    <t>SH0158</t>
  </si>
  <si>
    <t>https://student.slu.se/studier/kurser-och-program/kurser/?sprak=sv&amp;anmkod=30279.2021</t>
  </si>
  <si>
    <t>BI1272</t>
  </si>
  <si>
    <t>https://www.slu.se/utbildning/program-kurser/kurser/?sprak=sv&amp;anmkod=30265.2021</t>
  </si>
  <si>
    <t>TN0332</t>
  </si>
  <si>
    <t>https://www.slu.se/utbildning/program-kurser/kurser/?sprak=sv&amp;anmkod=30267.2021</t>
  </si>
  <si>
    <t>Växtproduktionens teknik- och arbetsmiljö</t>
  </si>
  <si>
    <t>BI1273 </t>
  </si>
  <si>
    <t>https://www.slu.se/utbildning/program-kurser/kurser/?sprak=sv&amp;anmkod=40130.2021</t>
  </si>
  <si>
    <t>KE0066</t>
  </si>
  <si>
    <t>BI1313</t>
  </si>
  <si>
    <t>https://www.slu.se/utbildning/program-kurser/kurser/?sprak=sv&amp;anmkod=10287.2021</t>
  </si>
  <si>
    <t>TN0340</t>
  </si>
  <si>
    <t>https://www.slu.se/utbildning/program-kurser/kurser/?sprak=sv&amp;anmkod=10289.2021</t>
  </si>
  <si>
    <t>TN0341</t>
  </si>
  <si>
    <t>Energisystem och energihushållning för lantbruksföretag</t>
  </si>
  <si>
    <t>https://www.slu.se/utbildning/program-kurser/kurser/?sprak=sv&amp;anmkod=30268.2021</t>
  </si>
  <si>
    <t>BI1314</t>
  </si>
  <si>
    <t>Animalieproduktion med tillämpad juridik för de areella näringarna</t>
  </si>
  <si>
    <t>https://www.slu.se/utbildning/program-kurser/kurser/?sprak=sv&amp;anmkod=40131.2021</t>
  </si>
  <si>
    <t>file:///C:/Users/ksewsa/Downloads/Kursplan_FO114G.pdf</t>
  </si>
  <si>
    <t>file:///C:/Users/ksewsa/Downloads/Kursplan_FO141G.pdf</t>
  </si>
  <si>
    <t>file:///C:/Users/ksewsa/Downloads/Kursplan_FO142G.pdf</t>
  </si>
  <si>
    <t>file:///C:/Users/ksewsa/Downloads/Kursplan_IE130G.pdf</t>
  </si>
  <si>
    <t>file:///C:/Users/ksewsa/Downloads/Kursplan_IE137G.pdf</t>
  </si>
  <si>
    <t>file:///C:/Users/ksewsa/Downloads/Kursplan_JU130G.pdf</t>
  </si>
  <si>
    <t>file:///C:/Users/ksewsa/Downloads/Kursplan_FO321G.pdf</t>
  </si>
  <si>
    <t>Logistik försörjningskedjer och hållbarhet</t>
  </si>
  <si>
    <t>file:///C:/Users/ksewsa/Downloads/Kursplan_JU329G%20(1).pdf</t>
  </si>
  <si>
    <t>file:///C:/Users/ksewsa/Downloads/Kursplan_FO341G.pdf</t>
  </si>
  <si>
    <t>file:///C:/Users/ksewsa/Downloads/Kursplan_IE329G%20(1).pdf</t>
  </si>
  <si>
    <t>file:///C:/Users/ksewsa/Downloads/Kursplan_IE313G.pdf</t>
  </si>
  <si>
    <t>EKFN10</t>
  </si>
  <si>
    <t>EKF101</t>
  </si>
  <si>
    <t>EKF102</t>
  </si>
  <si>
    <t>EKF103</t>
  </si>
  <si>
    <t>EKN101</t>
  </si>
  <si>
    <t>EKS101</t>
  </si>
  <si>
    <t>EKN102</t>
  </si>
  <si>
    <t>EKN103</t>
  </si>
  <si>
    <t>EKR101</t>
  </si>
  <si>
    <t>EKF104</t>
  </si>
  <si>
    <t>EKF105</t>
  </si>
  <si>
    <t>EKF106</t>
  </si>
  <si>
    <t>https://kursplaner.gu.se/pdf/kurs/sv/FEG100</t>
  </si>
  <si>
    <t>https://kursplaner.gu.se/pdf/kurs/sv/FEG200</t>
  </si>
  <si>
    <t>https://kursplaner.gu.se/pdf/kurs/sv/STG155</t>
  </si>
  <si>
    <t>https://kursplaner.gu.se/pdf/kurs/sv/NE0505</t>
  </si>
  <si>
    <t>https://kursplaner.gu.se/pdf/kurs/sv/HRL001</t>
  </si>
  <si>
    <t>https://kursplaner.gu.se/pdf/kurs/sv/KGG410</t>
  </si>
  <si>
    <t>https://kursplaner.gu.se/pdf/kurs/sv/EKF101</t>
  </si>
  <si>
    <t>Statistik 1 b</t>
  </si>
  <si>
    <t>https://kursplaner.gu.se/pdf/kurs/sv/EKFN10</t>
  </si>
  <si>
    <t>https://kursplaner.gu.se/pdf/kurs/sv/EKF102</t>
  </si>
  <si>
    <t>https://kursplaner.gu.se/pdf/kurs/sv/EKF103</t>
  </si>
  <si>
    <t>https://kursplaner.gu.se/pdf/kurs/sv/EKN101</t>
  </si>
  <si>
    <t>https://kursplaner.gu.se/pdf/kurs/sv/EKS101</t>
  </si>
  <si>
    <t>https://kursplaner.gu.se/pdf/kurs/sv/EKN102</t>
  </si>
  <si>
    <t>https://kursplaner.gu.se/pdf/kurs/sv/EKN103</t>
  </si>
  <si>
    <t>https://kursplaner.gu.se/pdf/kurs/sv/EKR101</t>
  </si>
  <si>
    <t>https://kursplaner.gu.se/pdf/kurs/sv/EKF104</t>
  </si>
  <si>
    <t>https://kursplaner.gu.se/pdf/kurs/sv/EKF105</t>
  </si>
  <si>
    <t>https://kursplaner.gu.se/pdf/kurs/sv/EKF106</t>
  </si>
  <si>
    <t>EKS102</t>
  </si>
  <si>
    <t>https://kursplaner.gu.se/pdf/kurs/sv/EKS102</t>
  </si>
  <si>
    <t>https://kursplaner.gu.se/pdf/kurs/sv/EKN104</t>
  </si>
  <si>
    <t>EKN104</t>
  </si>
  <si>
    <t>https://kursplaner.gu.se/pdf/kurs/sv/NEK105</t>
  </si>
  <si>
    <t>NEK105</t>
  </si>
  <si>
    <t>https://kursplaner.gu.se/pdf/kurs/sv/EKR102</t>
  </si>
  <si>
    <t>EKR102</t>
  </si>
  <si>
    <t>https://kursplaner.gu.se/pdf/kurs/sv/SMG110</t>
  </si>
  <si>
    <t>https://kursplaner.gu.se/pdf/kurs/sv/SMG200</t>
  </si>
  <si>
    <t>https://kursplaner.gu.se/pdf/kurs/sv/SMG120</t>
  </si>
  <si>
    <t>https://kursplaner.gu.se/pdf/kurs/sv/SMG131</t>
  </si>
  <si>
    <t>SMG131</t>
  </si>
  <si>
    <t>https://kursplaner.gu.se/pdf/kurs/sv/STG175</t>
  </si>
  <si>
    <t>https://kursplaner.gu.se/pdf/kurs/sv/NEG100</t>
  </si>
  <si>
    <t>https://kursplaner.gu.se/pdf/kurs/sv/SK1113</t>
  </si>
  <si>
    <t>https://kursplaner.gu.se/pdf/kurs/sv/SK1124</t>
  </si>
  <si>
    <t>https://kursplaner.gu.se/pdf/kurs/sv/SK1125</t>
  </si>
  <si>
    <t>https://kursplaner.gu.se/pdf/kurs/sv/KGG101</t>
  </si>
  <si>
    <t>KGG101</t>
  </si>
  <si>
    <t>https://kursplaner.gu.se/pdf/kurs/sv/HU1121</t>
  </si>
  <si>
    <t>https://kursplaner.gu.se/pdf/kurs/sv/HU1221</t>
  </si>
  <si>
    <t>https://kursplaner.gu.se/pdf/kurs/sv/NEG201</t>
  </si>
  <si>
    <t>Grundläggande marknadsföring för events</t>
  </si>
  <si>
    <t>Events som upplevelseproduktion</t>
  </si>
  <si>
    <t>Event IT</t>
  </si>
  <si>
    <t>Organisering av event</t>
  </si>
  <si>
    <t>Professionell försäljning</t>
  </si>
  <si>
    <t>Storytelling som marknadsföring av event</t>
  </si>
  <si>
    <t>A1EV1A </t>
  </si>
  <si>
    <t>file:///C:/Users/ksewsa/Downloads/A1EV1A.pdf</t>
  </si>
  <si>
    <t>SOE201</t>
  </si>
  <si>
    <t>file:///C:/Users/ksewsa/Downloads/SOE201.pdf</t>
  </si>
  <si>
    <t>A1PR1A</t>
  </si>
  <si>
    <t>file:///C:/Users/ksewsa/Downloads/A1PR1A.pdf</t>
  </si>
  <si>
    <t>Strategisk destinationsutveckling  genom event</t>
  </si>
  <si>
    <t>21DU1B</t>
  </si>
  <si>
    <t>file:///C:/Users/ksewsa/Downloads/21DU1B.pdf</t>
  </si>
  <si>
    <t>21EM1C</t>
  </si>
  <si>
    <t>file:///C:/Users/ksewsa/Downloads/21EM1C.pdf</t>
  </si>
  <si>
    <t>ÖST011 </t>
  </si>
  <si>
    <t>file:///C:/Users/ksewsa/Downloads/%C3%96ST011.pdf</t>
  </si>
  <si>
    <t>21SE1B</t>
  </si>
  <si>
    <t>file:///C:/Users/ksewsa/Downloads/21SE1B.pdf</t>
  </si>
  <si>
    <t>21PF1A</t>
  </si>
  <si>
    <t>file:///C:/Users/ksewsa/Downloads/21PF1A.pdf</t>
  </si>
  <si>
    <t>ÖVE011</t>
  </si>
  <si>
    <t>file:///C:/Users/ksewsa/Downloads/%C3%96VE011.pdf</t>
  </si>
  <si>
    <t>21PE1A</t>
  </si>
  <si>
    <t>file:///C:/Users/ksewsa/Downloads/21PE1A.pdf</t>
  </si>
  <si>
    <t>A1OE1A</t>
  </si>
  <si>
    <t>file:///C:/Users/ksewsa/Downloads/A1OE1A.pdf</t>
  </si>
  <si>
    <t>file:///C:/Users/ksewsa/Downloads/A1GR1A.pdf</t>
  </si>
  <si>
    <t>21ME1A</t>
  </si>
  <si>
    <t>file:///C:/Users/ksewsa/Downloads/21ME1A.pdf</t>
  </si>
  <si>
    <t>21EF1A</t>
  </si>
  <si>
    <t>file:///C:/Users/ksewsa/Downloads/21EF1A.pdf</t>
  </si>
  <si>
    <t>ÖEU011 </t>
  </si>
  <si>
    <t>file:///C:/Users/ksewsa/Downloads/%C3%96EU011.pdf</t>
  </si>
  <si>
    <t>A1EI1A</t>
  </si>
  <si>
    <t>file:///C:/Users/ksewsa/Downloads/A1EI1A.pdf</t>
  </si>
  <si>
    <t>Praktiskt personalarbete</t>
  </si>
  <si>
    <t>Arbetsmarknad och samhällsekonomi</t>
  </si>
  <si>
    <t>Individ och samhälle i förändring</t>
  </si>
  <si>
    <t>SD159G</t>
  </si>
  <si>
    <t>JU306G</t>
  </si>
  <si>
    <t>NA120G</t>
  </si>
  <si>
    <t>https://pdf.his.se/kursutbplan/kursplan.aspx?ktanmkod=T0007953&amp;kttermin=20212</t>
  </si>
  <si>
    <t>https://pdf.his.se/kursutbplan/kursplan.aspx?ktanmkod=T0007973&amp;kttermin=20212</t>
  </si>
  <si>
    <t>https://pdf.his.se/kursutbplan/kursplan.aspx?ktanmkod=T0008325&amp;kttermin=20212</t>
  </si>
  <si>
    <t>https://pdf.his.se/kursutbplan/kursplan.aspx?ktanmkod=92663&amp;kttermin=20211</t>
  </si>
  <si>
    <t>https://pdf.his.se/kursutbplan/kursplan.aspx?ktanmkod=91454&amp;kttermin=20211</t>
  </si>
  <si>
    <t>FÖ304G</t>
  </si>
  <si>
    <t>Fördjupningskurser inom social-</t>
  </si>
  <si>
    <t>psykologi och företagsekonomi</t>
  </si>
  <si>
    <t>https://liu.se/studieinfo/kurs/730g61/ht-2020/syllabus</t>
  </si>
  <si>
    <t>https://liu.se/studieinfo/kurs/722g55/ht-2020/syllabus</t>
  </si>
  <si>
    <t>https://liu.se/studieinfo/kurs/747g84/ht-2020/syllabus</t>
  </si>
  <si>
    <t>https://liu.se/studieinfo/kurs/722g70/vt-2021/syllabus</t>
  </si>
  <si>
    <t>https://liu.se/studieinfo/kurs/711g61/vt-2021/syllabus</t>
  </si>
  <si>
    <t>https://liu.se/studieinfo/kurs/722g78/vt-2021/syllabus</t>
  </si>
  <si>
    <t>https://liu.se/studieinfo/kurs/722g86/ht-2020/syllabus</t>
  </si>
  <si>
    <t>https://liu.se/studieinfo/kurs/732g81/ht-2020/syllabus</t>
  </si>
  <si>
    <t>Kommunicera på engelska - redovisning och associationsrätt</t>
  </si>
  <si>
    <t>770GIE</t>
  </si>
  <si>
    <t>https://liu.se/studieinfo/kurs/712g20/ht-2020/syllabus</t>
  </si>
  <si>
    <t>https://liu.se/studieinfo/kurs/712g21/vt-2021/syllabus</t>
  </si>
  <si>
    <t>https://liu.se/studieinfo/kurs/713g15/ht-2020/syllabus</t>
  </si>
  <si>
    <t>https://liu.se/studieinfo/kurs/713g18/vt-2021/syllabus</t>
  </si>
  <si>
    <t>https://liu.se/studieinfo/kurs/713g23/ht-2020/syllabus</t>
  </si>
  <si>
    <t>https://liu.se/studieinfo/kurs/712g36/ht-2020/syllabus</t>
  </si>
  <si>
    <t>https://liu.se/studieinfo/kurs/715g19/ht-2020/syllabus</t>
  </si>
  <si>
    <t>https://liu.se/studieinfo/kurs/715g21/vt-2021/syllabus</t>
  </si>
  <si>
    <t>https://liu.se/studieinfo/kurs/715g30/ht-2020/syllabus</t>
  </si>
  <si>
    <t>Kurskod</t>
  </si>
  <si>
    <t>Sport management I</t>
  </si>
  <si>
    <t>Kurser inom företagsekonomi A</t>
  </si>
  <si>
    <t>Kurser inom sport management I och II</t>
  </si>
  <si>
    <t>Kurser inom sport management II</t>
  </si>
  <si>
    <t>Kurser inom företagsekonomi B</t>
  </si>
  <si>
    <t>Kurser inom sport management III</t>
  </si>
  <si>
    <t>https://kursplan.lnu.se/kursplaner/kursplan-1FE407-1.pdf</t>
  </si>
  <si>
    <t>https://kursplan.lnu.se/kursplaner/kursplan-1ST401-1.pdf</t>
  </si>
  <si>
    <t>1ST401</t>
  </si>
  <si>
    <t xml:space="preserve"> Programnamn</t>
  </si>
  <si>
    <t>1001DE</t>
  </si>
  <si>
    <t>1095SR</t>
  </si>
  <si>
    <t>1084IH</t>
  </si>
  <si>
    <t>1461ÖV</t>
  </si>
  <si>
    <t>1004DE</t>
  </si>
  <si>
    <t>1012JU</t>
  </si>
  <si>
    <t>1197ÖV</t>
  </si>
  <si>
    <t>HM105L</t>
  </si>
  <si>
    <t>HM108L</t>
  </si>
  <si>
    <t>https://dubhe.suni.se/apps/planer/new/showSyll.asp?cCode=1001DE&amp;cID=4214&amp;lang=swe</t>
  </si>
  <si>
    <t>https://dubhe.suni.se/apps/planer/new/showSyll.asp?cCode=1053FE&amp;cID=4214&amp;lang=swe</t>
  </si>
  <si>
    <t>https://dubhe.suni.se/apps/planer/new/showSyll.asp?cCode=1095SE&amp;cID=4214&amp;lang=swe</t>
  </si>
  <si>
    <t>https://dubhe.suni.se/apps/planer/new/showSyll.asp?cCode=1084IH&amp;cID=4214&amp;lang=swe</t>
  </si>
  <si>
    <t>https://dubhe.suni.se/apps/planer/new/showSyll.asp?cCode=1072FE&amp;cID=2812&amp;lang=swe</t>
  </si>
  <si>
    <t>https://dubhe.suni.se/apps/planer/new/showSyll.asp?cCode=1012JU&amp;cID=2812&amp;lang=swe</t>
  </si>
  <si>
    <t>https://dubhe.suni.se/apps/planer/new/showSyll.asp?cCode=1053FE&amp;cID=2812&amp;lang=swe</t>
  </si>
  <si>
    <t>https://www.mdh.se/utbildning/kursplan?id=27380</t>
  </si>
  <si>
    <t>https://www.mdh.se/utbildning/kursplan?id=29731</t>
  </si>
  <si>
    <t>https://www.mdh.se/utbildning/kursplan?id=29740</t>
  </si>
  <si>
    <t>NAA134</t>
  </si>
  <si>
    <t>https://www.mdh.se/utbildning/kursplan?id=29906</t>
  </si>
  <si>
    <t>https://www.mdh.se/utbildning/kurser?kod=NAA139</t>
  </si>
  <si>
    <t>https://www.mdh.se/utbildning/kursplan?id=29904</t>
  </si>
  <si>
    <t>https://www.mdh.se/utbildning/kursplan?id=29790</t>
  </si>
  <si>
    <t>https://www.mdh.se/utbildning/kursplan?id=29684</t>
  </si>
  <si>
    <t>https://www.mdh.se/utbildning/kurser?kod=FOA168</t>
  </si>
  <si>
    <t>STA105</t>
  </si>
  <si>
    <t>https://www.mdh.se/utbildning/kursplan?id=29743</t>
  </si>
  <si>
    <t>https://www.mdh.se/utbildning/kursplan?id=29430</t>
  </si>
  <si>
    <t>HAA104</t>
  </si>
  <si>
    <t>https://www.mdh.se/utbildning/kursplan?id=29434</t>
  </si>
  <si>
    <t>FOA162</t>
  </si>
  <si>
    <t>https://www.mdh.se/utbildning/kursplan?id=29741</t>
  </si>
  <si>
    <t>NAA135</t>
  </si>
  <si>
    <t>https://www.mdh.se/utbildning/kursplan?id=29742</t>
  </si>
  <si>
    <t>NAA136</t>
  </si>
  <si>
    <t>https://www.mdh.se/utbildning/kursplan?id=29913</t>
  </si>
  <si>
    <t>FOA138</t>
  </si>
  <si>
    <t>https://www.mdh.se/utbildning/kursplan?id=27355</t>
  </si>
  <si>
    <t>INO110</t>
  </si>
  <si>
    <t>https://www.mdh.se/utbildning/kursplan?id=28286</t>
  </si>
  <si>
    <t>ENA123</t>
  </si>
  <si>
    <t>https://www.mdh.se/utbildning/kursplan?id=28243</t>
  </si>
  <si>
    <t>ITE238</t>
  </si>
  <si>
    <t>https://kursplan.lnu.se/kursplaner/kursplan-1TR653-1.pdf</t>
  </si>
  <si>
    <t>1TR653</t>
  </si>
  <si>
    <t>https://kursplan.lnu.se/kursplaner/kursplan-1TR632-1.pdf</t>
  </si>
  <si>
    <t>1TR632</t>
  </si>
  <si>
    <t>Events management</t>
  </si>
  <si>
    <t>https://kursplan.lnu.se/kursplaner/kursplan-1TR648-1.pdf</t>
  </si>
  <si>
    <t>1TR648</t>
  </si>
  <si>
    <t>https://kursplan.lnu.se/kursplaner/kursplan-1TR637-1.pdf</t>
  </si>
  <si>
    <t>1TR637</t>
  </si>
  <si>
    <t>https://kursplan.lnu.se/kursplaner/kursplan-1FE688-1.pdf</t>
  </si>
  <si>
    <t>1FE688</t>
  </si>
  <si>
    <t>Den internationella musikindustrin i ett nationellt perspektiv</t>
  </si>
  <si>
    <t>http://kursinfoweb.hj.se/en/course_syllabuses/FJME138.pdf?revision=1,000</t>
  </si>
  <si>
    <t>FJME138</t>
  </si>
  <si>
    <t>http://kursinfoweb.hj.se/en/course_syllabuses/JMEG14.pdf?revision=2,000</t>
  </si>
  <si>
    <t>http://kursinfoweb.hj.se/en/course_syllabuses/JMMK14.pdf?revision=4,000</t>
  </si>
  <si>
    <t>JMMK14</t>
  </si>
  <si>
    <t>http://kursinfoweb.hj.se/en/course_syllabuses/FSFG13.pdf?revision=4,000</t>
  </si>
  <si>
    <t>http://kursinfoweb.hj.se/en/course_syllabuses/JB2K17.pdf?revision=1,000</t>
  </si>
  <si>
    <t>http://kursinfoweb.hj.se/en/course_syllabuses/JIMK14.pdf?revision=5,000</t>
  </si>
  <si>
    <t>JIMK14</t>
  </si>
  <si>
    <t>http://kursinfoweb.hj.se/en/course_syllabuses/ECNK13.pdf?revision=3,000</t>
  </si>
  <si>
    <t>ECNK13</t>
  </si>
  <si>
    <t xml:space="preserve">Extern redovisning </t>
  </si>
  <si>
    <t>Introduktion till verksamhetsprocesser och affärssystem</t>
  </si>
  <si>
    <t>Redovisningen s grunder och tekniker</t>
  </si>
  <si>
    <t>Handels- och marknadsrätt</t>
  </si>
  <si>
    <t>Internationellt företagande och entreprenörskap</t>
  </si>
  <si>
    <t>Marketing Communications</t>
  </si>
  <si>
    <t xml:space="preserve">Extern redovisning B </t>
  </si>
  <si>
    <t>Ekonomi- och verksamhetsstyrning B</t>
  </si>
  <si>
    <t>Organisation och vetenskapsteori</t>
  </si>
  <si>
    <t>Research methods; design implementation and analys</t>
  </si>
  <si>
    <t>Resposable enterprise</t>
  </si>
  <si>
    <t>Research methods; designs implementation and analys</t>
  </si>
  <si>
    <t>Organization theory for profit and purpose</t>
  </si>
  <si>
    <t>Socialpsykologi med grupprocesser</t>
  </si>
  <si>
    <t>Arbets-och organisationspsykologi</t>
  </si>
  <si>
    <t>Juridisk introduktionskurs med fastighetsinriktning</t>
  </si>
  <si>
    <t>Kommunicera på franska - extern redovisning - och associationsrättsligt perspektiv</t>
  </si>
  <si>
    <t>Kommunicera på tyska 2- externredovisnings- och associationsrättsligt perspektiv</t>
  </si>
  <si>
    <t>Ekonomprogrammet, inriktning redovisning och ekonomistyrning</t>
  </si>
  <si>
    <t>Turismvetenskap I, Turismens globala produktionssystem</t>
  </si>
  <si>
    <t>Human Resourses management, Personalledning och organisation</t>
  </si>
  <si>
    <t>Music o Event Management I Branschintroduktion</t>
  </si>
  <si>
    <t>Nationalekonomi A Mikroekonomiska tillämpningar</t>
  </si>
  <si>
    <t>TR service management och MF</t>
  </si>
  <si>
    <t>Organisatoriskt lärande och förändring</t>
  </si>
  <si>
    <t>Designstrategi och design management i praktiken</t>
  </si>
  <si>
    <t>Växtodling - marken och växterna</t>
  </si>
  <si>
    <t>Juridik A med inriktning mot parti- och detaljhandel</t>
  </si>
  <si>
    <t>Introduktion till  redovisning</t>
  </si>
  <si>
    <t>Institutioner och aktörer i demokratin</t>
  </si>
  <si>
    <t xml:space="preserve">Management control  </t>
  </si>
  <si>
    <t>Economist II</t>
  </si>
  <si>
    <t>Retail accounting and financial management</t>
  </si>
  <si>
    <t>Civilekonomexamen   följande inriktningar att anges på examensbeviset:Redovisning och styrning, Marknadsföring. Service Management, Finansiell ekonomi eller Nationalekonomi. För den som önskar finns möjlighet att, efter samråd med programledare, avsluta studierna efter tre år och ta ut en kandidatexamen.
Nationalekonomi.</t>
  </si>
  <si>
    <t xml:space="preserve">Ekonomie kandidatexamen  minst godkänt resultat på samtliga kurser (180 hp) i enlighet med gällande utbildningsplan samt fullgjort ett självständigt arbete om minst 15 hp inom Bank och finans, Internationellt företagande och marknadsföring eller Redovisning och revision uppfyller fordringarna för ekonomie kandidatexamen i företagsekonomi med inriktning bank och finans, internationellt företagande och marknadsföring eller redovisning och revision (Degree of Bachelor of Science in Business and Economics with specialization in Banking and Finance, International Business and Marketing or Accounting and Auditing). </t>
  </si>
  <si>
    <t>Ekonomie kandidatexamen med huvudämnet företagsekonomi</t>
  </si>
  <si>
    <t>Filosofie kandidatexamen företagsekonomi</t>
  </si>
  <si>
    <t>Human Resources med inriktning företagsekonomi</t>
  </si>
  <si>
    <t>Human Resources management, Personalledning och organisationsutveckling</t>
  </si>
  <si>
    <t>http://kursinfoweb.hj.se/en/course_syllabuses/JCCG19.pdf?revision=1,000</t>
  </si>
  <si>
    <t>http://kursinfoweb.hj.se/en/course_syllabuses/JMPG14.pdf?revision=4,000</t>
  </si>
  <si>
    <t>http://kursinfoweb.hj.se/en/course_syllabuses/ACDK13.pdf?revision=4,000</t>
  </si>
  <si>
    <t>http://kursinfoweb.hj.se/en/course_syllabuses/MLBK13.pdf?revision=5,000</t>
  </si>
  <si>
    <t>http://kursinfoweb.hj.se/en/course_syllabuses/JOSG10.pdf?revision=4,000</t>
  </si>
  <si>
    <t>http://kursinfoweb.hj.se/en/course_syllabuses/FSFG13.pdf?revision=5,000</t>
  </si>
  <si>
    <t>http://kursinfoweb.hj.se/en/course_syllabuses/JSTK14.pdf?revision=4,000</t>
  </si>
  <si>
    <t>http://kursinfoweb.hj.se/en/course_syllabuses/MGFN13.pdf?revision=4,000</t>
  </si>
  <si>
    <t>http://kursinfoweb.hj.se/en/course_syllabuses/FSAK13.pdf?revision=3,000</t>
  </si>
  <si>
    <t>http://kursinfoweb.hj.se/en/course_syllabuses/JTTK18.pdf?revision=1,000</t>
  </si>
  <si>
    <t>http://kursinfoweb.hj.se/en/course_syllabuses/MLIN13.pdf?revision=3,000</t>
  </si>
  <si>
    <t>http://kursinfoweb.hj.se/en/course_syllabuses/JRMK14.pdf?revision=4,000</t>
  </si>
  <si>
    <t>http://kursinfoweb.hj.se/en/course_syllabuses/ACBG13.pdf?revision=5,000</t>
  </si>
  <si>
    <t>http://kursinfoweb.hj.se/en/course_syllabuses/JESG10.pdf?revision=1,000</t>
  </si>
  <si>
    <t>http://kursinfoweb.hj.se/en/course_syllabuses/JCMG10.pdf?revision=2,000</t>
  </si>
  <si>
    <t>http://kursinfoweb.hj.se/en/course_syllabuses/MGBG13.pdf?revision=4,000</t>
  </si>
  <si>
    <t>http://kursinfoweb.hj.se/en/course_syllabuses/MLCK13.pdf?revision=2,000</t>
  </si>
  <si>
    <t>http://kursinfoweb.hj.se/en/course_syllabuses/MLDK13.pdf?revision=6,000</t>
  </si>
  <si>
    <t>http://kursinfoweb.hj.se/en/course_syllabuses/JMCK18.pdf?revision=1,000</t>
  </si>
  <si>
    <t>http://kursinfoweb.hj.se/en/course_syllabuses/JBDK18.pdf?revision=2,000</t>
  </si>
  <si>
    <t>http://kursinfoweb.hj.se/en/course_syllabuses/JREN10.pdf?revision=3,000</t>
  </si>
  <si>
    <t>JDEK17</t>
  </si>
  <si>
    <t>http://kursinfoweb.hj.se/en/course_syllabuses/JDEK17.pdf?revision=2,000</t>
  </si>
  <si>
    <t>http://kursinfoweb.hj.se/en/course_syllabuses/JIMG14.pdf?revision=2,000</t>
  </si>
  <si>
    <t>http://kursinfoweb.hj.se/en/course_syllabuses/JFAN17.pdf?revision=2,000</t>
  </si>
  <si>
    <t>http://kursinfoweb.hj.se/en/course_syllabuses/JDCK17.pdf?revision=3,000</t>
  </si>
  <si>
    <t>http://kursinfoweb.hj.se/en/course_syllabuses/JOTK10.pdf?revision=1,000</t>
  </si>
  <si>
    <t>http://kursinfoweb.hj.se/en/course_syllabuses/JSEK17.pdf?revision=3,000</t>
  </si>
  <si>
    <t>http://kursinfoweb.hj.se/en/course_syllabuses/JFMG16.pdf?revision=3,000</t>
  </si>
  <si>
    <t>Se samhällsvetenskapligt miljövetarprogram GU</t>
  </si>
  <si>
    <t>Fyra delkurser se nedan</t>
  </si>
  <si>
    <t>Svart: Kurs med fek som huvudområde. Gul: Kurs med annat huvudområde. Ljusblå: referenslitteratur</t>
  </si>
  <si>
    <t>info i de rosafärgade celelrna är inte sökbara okt 2020</t>
  </si>
  <si>
    <t>Filosofie kandidatexamen med inriktning Music &amp;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</si>
</sst>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1" x14ac:knownFonts="1">
    <font>
      <sz val="11"/>
      <color theme="1"/>
      <name val="Calibri"/>
      <family val="2"/>
      <scheme val="minor"/>
    </font>
    <font>
      <u/>
      <sz val="11"/>
      <color theme="10"/>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sz val="11"/>
      <color rgb="FFFF0000"/>
      <name val="Calibri"/>
      <family val="2"/>
      <scheme val="minor"/>
    </font>
    <font>
      <sz val="11"/>
      <color rgb="FF000000"/>
      <name val="Calibri"/>
      <family val="2"/>
      <scheme val="minor"/>
    </font>
    <font>
      <sz val="10"/>
      <color theme="1"/>
      <name val="Calibri"/>
      <family val="2"/>
      <scheme val="minor"/>
    </font>
    <font>
      <sz val="8"/>
      <color rgb="FF050505"/>
      <name val="Arial"/>
      <family val="2"/>
    </font>
    <font>
      <sz val="11"/>
      <name val="Calibri"/>
      <family val="2"/>
      <scheme val="minor"/>
    </font>
    <font>
      <sz val="9"/>
      <color rgb="FF333333"/>
      <name val="Arial"/>
      <family val="2"/>
    </font>
    <font>
      <b/>
      <sz val="8"/>
      <color rgb="FF333333"/>
      <name val="Arial"/>
      <family val="2"/>
    </font>
    <font>
      <sz val="8"/>
      <color rgb="FF000000"/>
      <name val="Arial"/>
      <family val="2"/>
    </font>
    <font>
      <b/>
      <sz val="11"/>
      <name val="Calibri"/>
      <family val="2"/>
      <scheme val="minor"/>
    </font>
    <font>
      <u/>
      <sz val="11"/>
      <name val="Calibri"/>
      <family val="2"/>
      <scheme val="minor"/>
    </font>
    <font>
      <u/>
      <sz val="11"/>
      <color theme="1"/>
      <name val="Calibri"/>
      <family val="2"/>
      <scheme val="minor"/>
    </font>
    <font>
      <u/>
      <sz val="11"/>
      <color theme="11"/>
      <name val="Calibri"/>
      <family val="2"/>
      <scheme val="minor"/>
    </font>
    <font>
      <sz val="11"/>
      <color rgb="FF00B050"/>
      <name val="Calibri"/>
      <family val="2"/>
      <scheme val="minor"/>
    </font>
    <font>
      <sz val="11"/>
      <color theme="4"/>
      <name val="Calibri"/>
      <family val="2"/>
      <scheme val="minor"/>
    </font>
    <font>
      <b/>
      <sz val="11"/>
      <color theme="4"/>
      <name val="Calibri"/>
      <family val="2"/>
      <scheme val="minor"/>
    </font>
    <font>
      <sz val="14"/>
      <color rgb="FF000000"/>
      <name val="Calibri"/>
      <family val="2"/>
    </font>
    <font>
      <sz val="8"/>
      <color theme="1"/>
      <name val="Calibri"/>
      <family val="2"/>
      <scheme val="minor"/>
    </font>
    <font>
      <sz val="8"/>
      <name val="Calibri"/>
      <family val="2"/>
      <scheme val="minor"/>
    </font>
    <font>
      <sz val="12"/>
      <color rgb="FF333333"/>
      <name val="Calibri"/>
      <family val="2"/>
      <scheme val="minor"/>
    </font>
    <font>
      <sz val="14"/>
      <color theme="1"/>
      <name val="Calibri"/>
      <family val="2"/>
      <scheme val="minor"/>
    </font>
    <font>
      <sz val="14"/>
      <color rgb="FF222222"/>
      <name val="Calibri"/>
      <family val="2"/>
      <scheme val="minor"/>
    </font>
    <font>
      <u/>
      <sz val="14"/>
      <color theme="10"/>
      <name val="Calibri"/>
      <family val="2"/>
      <scheme val="minor"/>
    </font>
    <font>
      <sz val="14"/>
      <color theme="7"/>
      <name val="Calibri"/>
      <family val="2"/>
      <scheme val="minor"/>
    </font>
    <font>
      <sz val="14"/>
      <color rgb="FF00B0F0"/>
      <name val="Calibri"/>
      <family val="2"/>
      <scheme val="minor"/>
    </font>
    <font>
      <u/>
      <sz val="14"/>
      <color theme="7"/>
      <name val="Calibri"/>
      <family val="2"/>
      <scheme val="minor"/>
    </font>
    <font>
      <sz val="14"/>
      <color rgb="FF000000"/>
      <name val="Calibri"/>
      <family val="2"/>
      <scheme val="minor"/>
    </font>
    <font>
      <i/>
      <sz val="14"/>
      <color rgb="FF000000"/>
      <name val="Calibri"/>
      <family val="2"/>
      <scheme val="minor"/>
    </font>
    <font>
      <sz val="14"/>
      <color rgb="FFFF0000"/>
      <name val="Calibri"/>
      <family val="2"/>
      <scheme val="minor"/>
    </font>
    <font>
      <sz val="14"/>
      <name val="Calibri"/>
      <family val="2"/>
      <scheme val="minor"/>
    </font>
    <font>
      <sz val="14"/>
      <color theme="4"/>
      <name val="Calibri"/>
      <family val="2"/>
      <scheme val="minor"/>
    </font>
    <font>
      <u/>
      <sz val="14"/>
      <name val="Calibri"/>
      <family val="2"/>
      <scheme val="minor"/>
    </font>
    <font>
      <sz val="14"/>
      <color theme="9"/>
      <name val="Calibri"/>
      <family val="2"/>
      <scheme val="minor"/>
    </font>
    <font>
      <sz val="14"/>
      <color rgb="FFFFC000"/>
      <name val="Calibri"/>
      <family val="2"/>
      <scheme val="minor"/>
    </font>
    <font>
      <u/>
      <sz val="14"/>
      <color rgb="FFFFC000"/>
      <name val="Calibri"/>
      <family val="2"/>
      <scheme val="minor"/>
    </font>
    <font>
      <sz val="14"/>
      <color rgb="FF444444"/>
      <name val="Calibri"/>
      <family val="2"/>
      <scheme val="minor"/>
    </font>
    <font>
      <i/>
      <sz val="14"/>
      <color theme="1"/>
      <name val="Calibri"/>
      <family val="2"/>
      <scheme val="minor"/>
    </font>
    <font>
      <sz val="14"/>
      <color theme="9" tint="0.39997558519241921"/>
      <name val="Calibri"/>
      <family val="2"/>
      <scheme val="minor"/>
    </font>
    <font>
      <u/>
      <sz val="14"/>
      <color theme="11"/>
      <name val="Calibri"/>
      <family val="2"/>
      <scheme val="minor"/>
    </font>
    <font>
      <i/>
      <sz val="14"/>
      <color theme="7"/>
      <name val="Calibri"/>
      <family val="2"/>
      <scheme val="minor"/>
    </font>
    <font>
      <i/>
      <sz val="14"/>
      <color rgb="FFFFC000"/>
      <name val="Calibri"/>
      <family val="2"/>
      <scheme val="minor"/>
    </font>
    <font>
      <i/>
      <sz val="14"/>
      <name val="Calibri"/>
      <family val="2"/>
      <scheme val="minor"/>
    </font>
    <font>
      <sz val="14"/>
      <color rgb="FF333333"/>
      <name val="Calibri"/>
      <family val="2"/>
      <scheme val="minor"/>
    </font>
    <font>
      <i/>
      <sz val="14"/>
      <color rgb="FF333333"/>
      <name val="Calibri"/>
      <family val="2"/>
      <scheme val="minor"/>
    </font>
    <font>
      <sz val="14"/>
      <color rgb="FF2C2F34"/>
      <name val="Calibri"/>
      <family val="2"/>
      <scheme val="minor"/>
    </font>
    <font>
      <i/>
      <u/>
      <sz val="14"/>
      <color theme="7"/>
      <name val="Calibri"/>
      <family val="2"/>
      <scheme val="minor"/>
    </font>
    <font>
      <sz val="14"/>
      <color rgb="FF4C4C4C"/>
      <name val="Calibri"/>
      <family val="2"/>
      <scheme val="minor"/>
    </font>
    <font>
      <sz val="14"/>
      <color theme="7"/>
      <name val="Calibri"/>
      <family val="2"/>
    </font>
    <font>
      <sz val="14"/>
      <color rgb="FFFFC000"/>
      <name val="Calibri"/>
      <family val="2"/>
    </font>
    <font>
      <sz val="14"/>
      <color rgb="FF050505"/>
      <name val="Calibri"/>
      <family val="2"/>
      <scheme val="minor"/>
    </font>
    <font>
      <sz val="11"/>
      <color rgb="FF302F2F"/>
      <name val="Calibri"/>
      <family val="2"/>
      <scheme val="minor"/>
    </font>
    <font>
      <sz val="11"/>
      <color rgb="FF222222"/>
      <name val="Calibri"/>
      <family val="2"/>
      <scheme val="minor"/>
    </font>
    <font>
      <sz val="11"/>
      <color rgb="FF333333"/>
      <name val="Calibri"/>
      <family val="2"/>
      <scheme val="minor"/>
    </font>
    <font>
      <sz val="11"/>
      <color rgb="FF2C2F34"/>
      <name val="Calibri"/>
      <family val="2"/>
      <scheme val="minor"/>
    </font>
    <font>
      <u/>
      <sz val="11"/>
      <color rgb="FF2C2F34"/>
      <name val="Calibri"/>
      <family val="2"/>
      <scheme val="minor"/>
    </font>
    <font>
      <sz val="11"/>
      <color rgb="FF050505"/>
      <name val="Calibri"/>
      <family val="2"/>
      <scheme val="minor"/>
    </font>
    <font>
      <i/>
      <sz val="10"/>
      <color theme="1"/>
      <name val="Calibri"/>
      <family val="2"/>
      <scheme val="minor"/>
    </font>
    <font>
      <sz val="10"/>
      <color theme="1"/>
      <name val="Calibri"/>
      <family val="2"/>
    </font>
    <font>
      <i/>
      <u/>
      <sz val="10"/>
      <color theme="1"/>
      <name val="Calibri"/>
      <family val="2"/>
      <scheme val="minor"/>
    </font>
    <font>
      <sz val="11"/>
      <color rgb="FF404040"/>
      <name val="Calibri"/>
      <family val="2"/>
      <scheme val="minor"/>
    </font>
    <font>
      <i/>
      <sz val="11"/>
      <color rgb="FF404040"/>
      <name val="Calibri"/>
      <family val="2"/>
      <scheme val="minor"/>
    </font>
    <font>
      <i/>
      <sz val="11"/>
      <color rgb="FF333333"/>
      <name val="Calibri"/>
      <family val="2"/>
      <scheme val="minor"/>
    </font>
    <font>
      <i/>
      <sz val="11"/>
      <color rgb="FF2C2F34"/>
      <name val="Calibri"/>
      <family val="2"/>
      <scheme val="minor"/>
    </font>
    <font>
      <i/>
      <sz val="11"/>
      <color rgb="FF000000"/>
      <name val="Calibri"/>
      <family val="2"/>
      <scheme val="minor"/>
    </font>
    <font>
      <i/>
      <u/>
      <sz val="11"/>
      <color rgb="FF000000"/>
      <name val="Calibri"/>
      <family val="2"/>
      <scheme val="minor"/>
    </font>
    <font>
      <sz val="11"/>
      <color rgb="FF1F2023"/>
      <name val="Calibri"/>
      <family val="2"/>
      <scheme val="minor"/>
    </font>
    <font>
      <u/>
      <sz val="11"/>
      <color rgb="FF333333"/>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s>
  <borders count="4">
    <border>
      <left/>
      <right/>
      <top/>
      <bottom/>
      <diagonal/>
    </border>
    <border>
      <left/>
      <right/>
      <top/>
      <bottom style="medium">
        <color indexed="64"/>
      </bottom>
      <diagonal/>
    </border>
    <border>
      <left/>
      <right/>
      <top/>
      <bottom style="medium">
        <color rgb="FF7F7F7F"/>
      </bottom>
      <diagonal/>
    </border>
    <border>
      <left/>
      <right/>
      <top/>
      <bottom style="thin">
        <color indexed="64"/>
      </bottom>
      <diagonal/>
    </border>
  </borders>
  <cellStyleXfs count="4">
    <xf numFmtId="0" fontId="0" fillId="0" borderId="0"/>
    <xf numFmtId="0" fontId="1" fillId="0" borderId="0" applyNumberFormat="0" applyFill="0" applyBorder="0" applyAlignment="0" applyProtection="0"/>
    <xf numFmtId="0" fontId="16" fillId="0" borderId="0" applyNumberFormat="0" applyFill="0" applyBorder="0" applyAlignment="0" applyProtection="0"/>
    <xf numFmtId="9" fontId="3" fillId="0" borderId="0" applyFont="0" applyFill="0" applyBorder="0" applyAlignment="0" applyProtection="0"/>
  </cellStyleXfs>
  <cellXfs count="377">
    <xf numFmtId="0" fontId="0" fillId="0" borderId="0" xfId="0"/>
    <xf numFmtId="0" fontId="0" fillId="0" borderId="0" xfId="0" applyProtection="1">
      <protection locked="0"/>
    </xf>
    <xf numFmtId="0" fontId="0" fillId="2" borderId="0" xfId="0" applyFill="1" applyAlignment="1" applyProtection="1">
      <alignment textRotation="90"/>
    </xf>
    <xf numFmtId="0" fontId="0" fillId="0" borderId="0" xfId="0" applyAlignment="1">
      <alignment textRotation="90"/>
    </xf>
    <xf numFmtId="0" fontId="0" fillId="0" borderId="0" xfId="0" applyFill="1"/>
    <xf numFmtId="0" fontId="0" fillId="0" borderId="0" xfId="0" applyFill="1" applyProtection="1">
      <protection locked="0"/>
    </xf>
    <xf numFmtId="0" fontId="0" fillId="3" borderId="0" xfId="0" applyFill="1"/>
    <xf numFmtId="0" fontId="0" fillId="0" borderId="0" xfId="0" applyFont="1"/>
    <xf numFmtId="0" fontId="2" fillId="0" borderId="0" xfId="0" applyFont="1" applyFill="1"/>
    <xf numFmtId="0" fontId="0" fillId="4" borderId="0" xfId="0" applyFont="1" applyFill="1"/>
    <xf numFmtId="0" fontId="13" fillId="0" borderId="0" xfId="0" applyFont="1"/>
    <xf numFmtId="0" fontId="15" fillId="0" borderId="0" xfId="1" applyFont="1"/>
    <xf numFmtId="0" fontId="9" fillId="0" borderId="0" xfId="0" applyFont="1" applyFill="1"/>
    <xf numFmtId="0" fontId="0" fillId="0" borderId="1" xfId="0" applyBorder="1"/>
    <xf numFmtId="0" fontId="0" fillId="0" borderId="1" xfId="0" applyBorder="1" applyProtection="1">
      <protection locked="0"/>
    </xf>
    <xf numFmtId="0" fontId="0" fillId="0" borderId="1" xfId="0" applyFill="1" applyBorder="1"/>
    <xf numFmtId="0" fontId="0" fillId="0" borderId="1" xfId="0" applyFill="1" applyBorder="1" applyProtection="1">
      <protection locked="0"/>
    </xf>
    <xf numFmtId="0" fontId="0" fillId="3" borderId="1" xfId="0" applyFill="1" applyBorder="1"/>
    <xf numFmtId="0" fontId="0" fillId="0" borderId="1" xfId="0" applyFont="1" applyBorder="1"/>
    <xf numFmtId="0" fontId="9" fillId="0" borderId="1" xfId="0" applyFont="1" applyFill="1" applyBorder="1"/>
    <xf numFmtId="0" fontId="0" fillId="0" borderId="0" xfId="0" applyFill="1" applyBorder="1"/>
    <xf numFmtId="0" fontId="0" fillId="0" borderId="0" xfId="0" applyBorder="1"/>
    <xf numFmtId="0" fontId="8" fillId="0" borderId="0" xfId="0" applyFont="1" applyBorder="1"/>
    <xf numFmtId="0" fontId="2" fillId="0" borderId="0" xfId="0" applyFont="1" applyFill="1" applyBorder="1"/>
    <xf numFmtId="0" fontId="0" fillId="0" borderId="0" xfId="0" applyBorder="1" applyProtection="1">
      <protection locked="0"/>
    </xf>
    <xf numFmtId="0" fontId="9" fillId="0" borderId="0" xfId="0" applyFont="1" applyFill="1" applyBorder="1"/>
    <xf numFmtId="0" fontId="2" fillId="0" borderId="0" xfId="0" applyFont="1" applyBorder="1"/>
    <xf numFmtId="0" fontId="0" fillId="0" borderId="0" xfId="0" applyFont="1" applyBorder="1"/>
    <xf numFmtId="0" fontId="4" fillId="0" borderId="0" xfId="0" applyFont="1" applyBorder="1"/>
    <xf numFmtId="0" fontId="9" fillId="0" borderId="1" xfId="0" applyFont="1" applyBorder="1"/>
    <xf numFmtId="0" fontId="14" fillId="0" borderId="0" xfId="1" applyFont="1" applyBorder="1"/>
    <xf numFmtId="0" fontId="0" fillId="0" borderId="0" xfId="0" applyFill="1" applyBorder="1" applyProtection="1">
      <protection locked="0"/>
    </xf>
    <xf numFmtId="0" fontId="0" fillId="0" borderId="0" xfId="0" applyFont="1" applyFill="1"/>
    <xf numFmtId="0" fontId="0" fillId="0" borderId="0" xfId="0" applyFont="1" applyFill="1" applyAlignment="1"/>
    <xf numFmtId="0" fontId="0" fillId="0" borderId="0" xfId="0" applyAlignment="1"/>
    <xf numFmtId="0" fontId="0" fillId="0" borderId="1" xfId="0" applyFont="1" applyFill="1" applyBorder="1"/>
    <xf numFmtId="0" fontId="18" fillId="0" borderId="0" xfId="0" applyFont="1" applyFill="1"/>
    <xf numFmtId="0" fontId="2" fillId="0" borderId="0" xfId="0" applyFont="1" applyBorder="1" applyAlignment="1"/>
    <xf numFmtId="0" fontId="9" fillId="0" borderId="0" xfId="0" applyFont="1" applyBorder="1"/>
    <xf numFmtId="0" fontId="4" fillId="0" borderId="0" xfId="0" applyFont="1" applyFill="1"/>
    <xf numFmtId="0" fontId="0" fillId="0" borderId="0" xfId="0" applyFont="1" applyFill="1" applyBorder="1"/>
    <xf numFmtId="0" fontId="0" fillId="3" borderId="0" xfId="0" applyFill="1" applyBorder="1"/>
    <xf numFmtId="0" fontId="0" fillId="0" borderId="0" xfId="0" applyBorder="1" applyAlignment="1"/>
    <xf numFmtId="0" fontId="0" fillId="0" borderId="0" xfId="0" applyFill="1" applyAlignment="1">
      <alignment horizontal="left" textRotation="90"/>
    </xf>
    <xf numFmtId="0" fontId="0" fillId="0" borderId="0" xfId="0" applyFill="1" applyAlignment="1">
      <alignment textRotation="90"/>
    </xf>
    <xf numFmtId="0" fontId="0" fillId="0" borderId="0" xfId="0" applyFill="1" applyAlignment="1">
      <alignment horizontal="right"/>
    </xf>
    <xf numFmtId="0" fontId="17" fillId="0" borderId="0" xfId="0" applyFont="1" applyFill="1"/>
    <xf numFmtId="0" fontId="0" fillId="0" borderId="0" xfId="0" applyFill="1" applyAlignment="1">
      <alignment wrapText="1"/>
    </xf>
    <xf numFmtId="0" fontId="4" fillId="0" borderId="1" xfId="0" applyFont="1" applyFill="1" applyBorder="1"/>
    <xf numFmtId="0" fontId="0" fillId="0" borderId="0" xfId="0" applyNumberFormat="1" applyFill="1"/>
    <xf numFmtId="0" fontId="0" fillId="6" borderId="0" xfId="0" applyFill="1"/>
    <xf numFmtId="0" fontId="0" fillId="0" borderId="0" xfId="0" applyFont="1" applyBorder="1" applyAlignment="1">
      <alignment wrapText="1"/>
    </xf>
    <xf numFmtId="0" fontId="0" fillId="0" borderId="0" xfId="0" applyBorder="1" applyAlignment="1">
      <alignment wrapText="1"/>
    </xf>
    <xf numFmtId="0" fontId="0" fillId="0" borderId="0" xfId="0" applyFont="1" applyAlignment="1">
      <alignment horizontal="left"/>
    </xf>
    <xf numFmtId="0" fontId="0" fillId="0" borderId="1" xfId="0" applyFont="1" applyBorder="1" applyAlignment="1">
      <alignment horizontal="left"/>
    </xf>
    <xf numFmtId="0" fontId="0" fillId="0" borderId="0" xfId="0" applyFont="1" applyFill="1" applyAlignment="1">
      <alignment wrapText="1"/>
    </xf>
    <xf numFmtId="0" fontId="0" fillId="4" borderId="0" xfId="0" applyFill="1" applyBorder="1"/>
    <xf numFmtId="0" fontId="0" fillId="4" borderId="0" xfId="0" applyFont="1" applyFill="1" applyBorder="1"/>
    <xf numFmtId="0" fontId="2" fillId="4" borderId="0" xfId="0" applyFont="1" applyFill="1" applyBorder="1"/>
    <xf numFmtId="0" fontId="0" fillId="7" borderId="0" xfId="0" applyFont="1" applyFill="1" applyBorder="1"/>
    <xf numFmtId="0" fontId="2" fillId="7" borderId="0" xfId="0" applyFont="1" applyFill="1" applyBorder="1"/>
    <xf numFmtId="0" fontId="0" fillId="7" borderId="0" xfId="0" applyFill="1" applyBorder="1"/>
    <xf numFmtId="0" fontId="0" fillId="5" borderId="0" xfId="0" applyFill="1" applyBorder="1" applyAlignment="1">
      <alignment horizontal="left" textRotation="90"/>
    </xf>
    <xf numFmtId="0" fontId="0" fillId="5" borderId="0" xfId="0" applyFill="1" applyBorder="1" applyAlignment="1">
      <alignment textRotation="90"/>
    </xf>
    <xf numFmtId="0" fontId="4" fillId="7" borderId="0" xfId="0" applyFont="1" applyFill="1" applyBorder="1"/>
    <xf numFmtId="0" fontId="4" fillId="4" borderId="0" xfId="0" applyFont="1" applyFill="1" applyBorder="1"/>
    <xf numFmtId="0" fontId="18" fillId="0" borderId="0" xfId="0" applyFont="1" applyFill="1" applyBorder="1"/>
    <xf numFmtId="0" fontId="17" fillId="0" borderId="0" xfId="0" applyFont="1" applyBorder="1"/>
    <xf numFmtId="0" fontId="10" fillId="0" borderId="0" xfId="0" applyFont="1" applyBorder="1"/>
    <xf numFmtId="0" fontId="9" fillId="4" borderId="0" xfId="0" applyFont="1" applyFill="1" applyBorder="1"/>
    <xf numFmtId="0" fontId="18" fillId="4" borderId="0" xfId="0" applyFont="1" applyFill="1" applyBorder="1"/>
    <xf numFmtId="0" fontId="9" fillId="7" borderId="0" xfId="0" applyFont="1" applyFill="1" applyBorder="1"/>
    <xf numFmtId="0" fontId="9" fillId="5" borderId="0" xfId="0" applyFont="1" applyFill="1" applyBorder="1" applyAlignment="1">
      <alignment horizontal="left" textRotation="90"/>
    </xf>
    <xf numFmtId="0" fontId="14" fillId="4" borderId="0" xfId="1" applyFont="1" applyFill="1" applyBorder="1"/>
    <xf numFmtId="0" fontId="14" fillId="7" borderId="0" xfId="1" applyFont="1" applyFill="1" applyBorder="1"/>
    <xf numFmtId="0" fontId="14" fillId="0" borderId="0" xfId="1" applyFont="1" applyFill="1" applyBorder="1"/>
    <xf numFmtId="0" fontId="12" fillId="4" borderId="0" xfId="0" applyFont="1" applyFill="1" applyBorder="1"/>
    <xf numFmtId="0" fontId="0" fillId="4" borderId="0" xfId="0" applyFill="1" applyBorder="1" applyAlignment="1">
      <alignment wrapText="1"/>
    </xf>
    <xf numFmtId="0" fontId="0" fillId="4" borderId="0" xfId="0" applyFill="1" applyBorder="1" applyAlignment="1">
      <alignment horizontal="right"/>
    </xf>
    <xf numFmtId="0" fontId="11" fillId="4" borderId="0" xfId="0" applyFont="1" applyFill="1" applyBorder="1"/>
    <xf numFmtId="0" fontId="9" fillId="0" borderId="0" xfId="0" applyFont="1" applyFill="1" applyAlignment="1">
      <alignment horizontal="left" textRotation="90"/>
    </xf>
    <xf numFmtId="0" fontId="14" fillId="0" borderId="0" xfId="1" applyFont="1" applyFill="1"/>
    <xf numFmtId="0" fontId="14" fillId="0" borderId="1" xfId="1" applyFont="1" applyFill="1" applyBorder="1"/>
    <xf numFmtId="0" fontId="9" fillId="0" borderId="0" xfId="0" applyFont="1" applyFill="1" applyAlignment="1">
      <alignment textRotation="90"/>
    </xf>
    <xf numFmtId="0" fontId="0" fillId="0" borderId="1" xfId="0" applyFont="1" applyFill="1" applyBorder="1" applyAlignment="1"/>
    <xf numFmtId="0" fontId="0" fillId="7" borderId="0" xfId="0" applyFill="1" applyAlignment="1">
      <alignment horizontal="left" textRotation="90"/>
    </xf>
    <xf numFmtId="0" fontId="2" fillId="7" borderId="0" xfId="0" applyFont="1" applyFill="1"/>
    <xf numFmtId="0" fontId="0" fillId="7" borderId="0" xfId="0" applyFont="1" applyFill="1"/>
    <xf numFmtId="0" fontId="2" fillId="7" borderId="0" xfId="0" applyFont="1" applyFill="1" applyAlignment="1"/>
    <xf numFmtId="0" fontId="2" fillId="7" borderId="1" xfId="0" applyFont="1" applyFill="1" applyBorder="1"/>
    <xf numFmtId="0" fontId="0" fillId="7" borderId="0" xfId="0" applyFill="1"/>
    <xf numFmtId="0" fontId="19" fillId="7" borderId="0" xfId="0" applyFont="1" applyFill="1"/>
    <xf numFmtId="0" fontId="17" fillId="7" borderId="0" xfId="0" applyFont="1" applyFill="1"/>
    <xf numFmtId="0" fontId="2" fillId="7" borderId="0" xfId="0" applyFont="1" applyFill="1" applyBorder="1" applyAlignment="1"/>
    <xf numFmtId="0" fontId="0" fillId="7" borderId="1" xfId="0" applyFill="1" applyBorder="1"/>
    <xf numFmtId="0" fontId="2" fillId="7" borderId="1" xfId="0" applyFont="1" applyFill="1" applyBorder="1" applyAlignment="1"/>
    <xf numFmtId="0" fontId="0" fillId="4" borderId="0" xfId="0" applyFill="1"/>
    <xf numFmtId="0" fontId="2" fillId="4" borderId="0" xfId="0" applyFont="1" applyFill="1"/>
    <xf numFmtId="0" fontId="14" fillId="4" borderId="0" xfId="1" applyFont="1" applyFill="1"/>
    <xf numFmtId="0" fontId="9" fillId="4" borderId="0" xfId="0" applyFont="1" applyFill="1"/>
    <xf numFmtId="0" fontId="4" fillId="4" borderId="0" xfId="0" applyFont="1" applyFill="1"/>
    <xf numFmtId="0" fontId="0" fillId="4" borderId="0" xfId="0" applyFont="1" applyFill="1" applyAlignment="1">
      <alignment wrapText="1"/>
    </xf>
    <xf numFmtId="0" fontId="2" fillId="4" borderId="0" xfId="0" applyFont="1" applyFill="1" applyAlignment="1"/>
    <xf numFmtId="0" fontId="0" fillId="4" borderId="0" xfId="0" applyFont="1" applyFill="1" applyAlignment="1">
      <alignment horizontal="right"/>
    </xf>
    <xf numFmtId="0" fontId="0" fillId="4" borderId="0" xfId="0" applyFill="1" applyAlignment="1">
      <alignment horizontal="right"/>
    </xf>
    <xf numFmtId="0" fontId="0" fillId="4" borderId="1" xfId="0" applyFill="1" applyBorder="1"/>
    <xf numFmtId="0" fontId="0" fillId="4" borderId="1" xfId="0" applyFont="1" applyFill="1" applyBorder="1"/>
    <xf numFmtId="0" fontId="2" fillId="4" borderId="1" xfId="0" applyFont="1" applyFill="1" applyBorder="1"/>
    <xf numFmtId="0" fontId="14" fillId="4" borderId="1" xfId="1" applyFont="1" applyFill="1" applyBorder="1"/>
    <xf numFmtId="0" fontId="9" fillId="4" borderId="1" xfId="0" applyFont="1" applyFill="1" applyBorder="1"/>
    <xf numFmtId="0" fontId="6" fillId="7" borderId="0" xfId="0" applyFont="1" applyFill="1"/>
    <xf numFmtId="0" fontId="0" fillId="4" borderId="0" xfId="0" applyFont="1" applyFill="1" applyAlignment="1"/>
    <xf numFmtId="0" fontId="0" fillId="4" borderId="0" xfId="0" applyFill="1" applyAlignment="1"/>
    <xf numFmtId="0" fontId="2" fillId="4" borderId="0" xfId="0" applyFont="1" applyFill="1" applyBorder="1" applyAlignment="1"/>
    <xf numFmtId="0" fontId="19" fillId="4" borderId="0" xfId="0" applyFont="1" applyFill="1"/>
    <xf numFmtId="0" fontId="18" fillId="4" borderId="0" xfId="0" applyFont="1" applyFill="1"/>
    <xf numFmtId="0" fontId="2" fillId="4" borderId="0" xfId="0" applyFont="1" applyFill="1" applyAlignment="1">
      <alignment wrapText="1"/>
    </xf>
    <xf numFmtId="0" fontId="12" fillId="4" borderId="0" xfId="0" applyFont="1" applyFill="1"/>
    <xf numFmtId="0" fontId="15" fillId="4" borderId="0" xfId="1" applyFont="1" applyFill="1"/>
    <xf numFmtId="0" fontId="11" fillId="4" borderId="0" xfId="0" applyFont="1" applyFill="1"/>
    <xf numFmtId="0" fontId="10" fillId="4" borderId="0" xfId="0" applyFont="1" applyFill="1"/>
    <xf numFmtId="0" fontId="8" fillId="4" borderId="1" xfId="0" applyFont="1" applyFill="1" applyBorder="1"/>
    <xf numFmtId="0" fontId="12" fillId="0" borderId="0" xfId="0" applyFont="1" applyBorder="1"/>
    <xf numFmtId="0" fontId="0" fillId="6" borderId="0" xfId="0" applyFill="1" applyBorder="1"/>
    <xf numFmtId="0" fontId="9" fillId="6" borderId="0" xfId="0" applyFont="1" applyFill="1" applyBorder="1"/>
    <xf numFmtId="0" fontId="2" fillId="6" borderId="0" xfId="0" applyFont="1" applyFill="1" applyBorder="1"/>
    <xf numFmtId="0" fontId="0" fillId="6" borderId="0" xfId="0" applyFill="1" applyAlignment="1">
      <alignment textRotation="90"/>
    </xf>
    <xf numFmtId="0" fontId="0" fillId="6" borderId="0" xfId="0" applyFill="1" applyAlignment="1"/>
    <xf numFmtId="0" fontId="2" fillId="6" borderId="0" xfId="0" applyFont="1" applyFill="1" applyBorder="1" applyAlignment="1"/>
    <xf numFmtId="0" fontId="0" fillId="6" borderId="0" xfId="0" applyFill="1" applyBorder="1" applyAlignment="1">
      <alignment wrapText="1"/>
    </xf>
    <xf numFmtId="0" fontId="18" fillId="6" borderId="0" xfId="0" applyFont="1" applyFill="1" applyBorder="1"/>
    <xf numFmtId="0" fontId="4" fillId="6" borderId="0" xfId="0" applyFont="1" applyFill="1" applyBorder="1"/>
    <xf numFmtId="0" fontId="17" fillId="6" borderId="0" xfId="0" applyFont="1" applyFill="1" applyBorder="1"/>
    <xf numFmtId="0" fontId="8" fillId="6" borderId="0" xfId="0" applyFont="1" applyFill="1" applyBorder="1"/>
    <xf numFmtId="0" fontId="0" fillId="0" borderId="0" xfId="0" applyBorder="1" applyAlignment="1">
      <alignment horizontal="right"/>
    </xf>
    <xf numFmtId="0" fontId="0" fillId="4" borderId="0" xfId="0" applyFill="1" applyBorder="1" applyAlignment="1"/>
    <xf numFmtId="0" fontId="17" fillId="4" borderId="0" xfId="0" applyFont="1" applyFill="1" applyBorder="1"/>
    <xf numFmtId="0" fontId="0" fillId="7" borderId="0" xfId="0" applyFill="1" applyBorder="1" applyAlignment="1"/>
    <xf numFmtId="0" fontId="11" fillId="7" borderId="0" xfId="0" applyFont="1" applyFill="1" applyBorder="1"/>
    <xf numFmtId="0" fontId="2" fillId="4" borderId="0" xfId="0" applyFont="1" applyFill="1" applyBorder="1" applyAlignment="1">
      <alignment wrapText="1"/>
    </xf>
    <xf numFmtId="0" fontId="10" fillId="4" borderId="0" xfId="0" applyFont="1" applyFill="1" applyBorder="1"/>
    <xf numFmtId="0" fontId="19" fillId="0" borderId="0" xfId="0" applyFont="1" applyFill="1" applyBorder="1"/>
    <xf numFmtId="0" fontId="21" fillId="0" borderId="0" xfId="0" applyFont="1" applyAlignment="1">
      <alignment textRotation="90"/>
    </xf>
    <xf numFmtId="0" fontId="21" fillId="0" borderId="0" xfId="0" applyFont="1"/>
    <xf numFmtId="0" fontId="24" fillId="2" borderId="0" xfId="0" applyFont="1" applyFill="1" applyAlignment="1">
      <alignment textRotation="90"/>
    </xf>
    <xf numFmtId="0" fontId="24" fillId="2" borderId="0" xfId="0" applyFont="1" applyFill="1" applyAlignment="1" applyProtection="1">
      <alignment textRotation="90"/>
    </xf>
    <xf numFmtId="0" fontId="24" fillId="2" borderId="0" xfId="0" applyFont="1" applyFill="1" applyAlignment="1">
      <alignment horizontal="left" textRotation="90"/>
    </xf>
    <xf numFmtId="0" fontId="24" fillId="0" borderId="0" xfId="0" applyFont="1" applyAlignment="1">
      <alignment textRotation="90"/>
    </xf>
    <xf numFmtId="0" fontId="24" fillId="0" borderId="0" xfId="0" applyFont="1"/>
    <xf numFmtId="0" fontId="25" fillId="0" borderId="0" xfId="0" applyFont="1"/>
    <xf numFmtId="0" fontId="24" fillId="0" borderId="0" xfId="0" applyFont="1" applyProtection="1">
      <protection locked="0"/>
    </xf>
    <xf numFmtId="0" fontId="24" fillId="0" borderId="0" xfId="0" applyFont="1" applyAlignment="1"/>
    <xf numFmtId="0" fontId="27" fillId="0" borderId="0" xfId="0" applyFont="1"/>
    <xf numFmtId="0" fontId="27" fillId="0" borderId="0" xfId="0" applyFont="1" applyProtection="1">
      <protection locked="0"/>
    </xf>
    <xf numFmtId="0" fontId="27" fillId="0" borderId="0" xfId="0" applyFont="1" applyAlignment="1"/>
    <xf numFmtId="0" fontId="28" fillId="0" borderId="0" xfId="0" applyFont="1" applyAlignment="1"/>
    <xf numFmtId="0" fontId="28" fillId="0" borderId="0" xfId="0" applyFont="1"/>
    <xf numFmtId="0" fontId="29" fillId="0" borderId="0" xfId="1" applyFont="1"/>
    <xf numFmtId="0" fontId="27" fillId="0" borderId="0" xfId="0" applyFont="1" applyFill="1"/>
    <xf numFmtId="0" fontId="24" fillId="0" borderId="0" xfId="0" applyFont="1" applyFill="1"/>
    <xf numFmtId="0" fontId="27" fillId="0" borderId="0" xfId="0" applyFont="1" applyAlignment="1">
      <alignment vertical="center"/>
    </xf>
    <xf numFmtId="0" fontId="24" fillId="0" borderId="0" xfId="0" applyFont="1" applyAlignment="1">
      <alignment vertical="center"/>
    </xf>
    <xf numFmtId="0" fontId="24" fillId="3" borderId="0" xfId="0" applyFont="1" applyFill="1"/>
    <xf numFmtId="0" fontId="24" fillId="0" borderId="0" xfId="0" applyFont="1" applyFill="1" applyAlignment="1"/>
    <xf numFmtId="0" fontId="27" fillId="3" borderId="0" xfId="0" applyFont="1" applyFill="1"/>
    <xf numFmtId="0" fontId="27" fillId="0" borderId="0" xfId="0" applyFont="1" applyFill="1" applyAlignment="1"/>
    <xf numFmtId="0" fontId="33" fillId="0" borderId="0" xfId="0" applyFont="1"/>
    <xf numFmtId="0" fontId="24" fillId="0" borderId="0" xfId="0" applyFont="1" applyAlignment="1">
      <alignment wrapText="1"/>
    </xf>
    <xf numFmtId="0" fontId="34" fillId="0" borderId="0" xfId="0" applyFont="1" applyAlignment="1">
      <alignment wrapText="1"/>
    </xf>
    <xf numFmtId="0" fontId="34" fillId="0" borderId="0" xfId="0" applyFont="1"/>
    <xf numFmtId="0" fontId="34" fillId="0" borderId="0" xfId="0" applyFont="1" applyAlignment="1"/>
    <xf numFmtId="0" fontId="30" fillId="0" borderId="0" xfId="0" applyFont="1"/>
    <xf numFmtId="0" fontId="32" fillId="0" borderId="0" xfId="0" applyFont="1"/>
    <xf numFmtId="0" fontId="33" fillId="0" borderId="0" xfId="0" applyFont="1" applyFill="1"/>
    <xf numFmtId="0" fontId="33" fillId="0" borderId="0" xfId="0" applyFont="1" applyAlignment="1"/>
    <xf numFmtId="0" fontId="36" fillId="0" borderId="0" xfId="0" applyFont="1"/>
    <xf numFmtId="0" fontId="32" fillId="0" borderId="0" xfId="0" applyFont="1" applyAlignment="1"/>
    <xf numFmtId="0" fontId="37" fillId="0" borderId="0" xfId="0" applyFont="1" applyFill="1"/>
    <xf numFmtId="0" fontId="37" fillId="0" borderId="0" xfId="0" applyFont="1"/>
    <xf numFmtId="0" fontId="39" fillId="0" borderId="0" xfId="0" applyFont="1"/>
    <xf numFmtId="0" fontId="37" fillId="0" borderId="0" xfId="0" applyFont="1" applyAlignment="1"/>
    <xf numFmtId="0" fontId="40" fillId="0" borderId="0" xfId="0" applyFont="1"/>
    <xf numFmtId="0" fontId="41" fillId="0" borderId="0" xfId="0" applyFont="1" applyAlignment="1"/>
    <xf numFmtId="0" fontId="41" fillId="0" borderId="0" xfId="0" applyFont="1"/>
    <xf numFmtId="0" fontId="43" fillId="0" borderId="0" xfId="0" applyFont="1"/>
    <xf numFmtId="0" fontId="53" fillId="0" borderId="0" xfId="0" applyFont="1"/>
    <xf numFmtId="0" fontId="0" fillId="0" borderId="0" xfId="0" applyFont="1" applyBorder="1" applyAlignment="1">
      <alignment horizontal="right"/>
    </xf>
    <xf numFmtId="0" fontId="23" fillId="4" borderId="0" xfId="0" applyFont="1" applyFill="1"/>
    <xf numFmtId="0" fontId="15" fillId="0" borderId="1" xfId="0" applyFont="1" applyBorder="1"/>
    <xf numFmtId="0" fontId="7" fillId="0" borderId="0" xfId="0" applyFont="1" applyAlignment="1">
      <alignment horizontal="left"/>
    </xf>
    <xf numFmtId="0" fontId="7" fillId="0" borderId="1" xfId="0" applyFont="1" applyBorder="1" applyAlignment="1">
      <alignment horizontal="left"/>
    </xf>
    <xf numFmtId="0" fontId="0" fillId="2" borderId="0" xfId="0" applyFont="1" applyFill="1" applyAlignment="1">
      <alignment horizontal="left" textRotation="90"/>
    </xf>
    <xf numFmtId="0" fontId="21" fillId="0" borderId="0" xfId="0" applyFont="1" applyAlignment="1">
      <alignment horizontal="left" textRotation="90"/>
    </xf>
    <xf numFmtId="0" fontId="15" fillId="6" borderId="0" xfId="1" applyFont="1" applyFill="1" applyBorder="1" applyAlignment="1">
      <alignment horizontal="left"/>
    </xf>
    <xf numFmtId="0" fontId="15" fillId="6" borderId="0" xfId="1" applyFont="1" applyFill="1" applyAlignment="1">
      <alignment horizontal="left"/>
    </xf>
    <xf numFmtId="0" fontId="15" fillId="0" borderId="0" xfId="1" applyFont="1" applyBorder="1" applyAlignment="1">
      <alignment horizontal="left"/>
    </xf>
    <xf numFmtId="0" fontId="15" fillId="0" borderId="0" xfId="1" applyFont="1" applyFill="1" applyBorder="1" applyAlignment="1">
      <alignment horizontal="left"/>
    </xf>
    <xf numFmtId="0" fontId="15" fillId="0" borderId="0" xfId="1" applyFont="1" applyAlignment="1">
      <alignment horizontal="left"/>
    </xf>
    <xf numFmtId="0" fontId="15" fillId="7" borderId="0" xfId="1" applyFont="1" applyFill="1" applyBorder="1" applyAlignment="1">
      <alignment horizontal="left"/>
    </xf>
    <xf numFmtId="0" fontId="15" fillId="4" borderId="0" xfId="1" applyFont="1" applyFill="1" applyBorder="1" applyAlignment="1">
      <alignment horizontal="left"/>
    </xf>
    <xf numFmtId="0" fontId="22" fillId="0" borderId="0" xfId="0" applyFont="1" applyAlignment="1">
      <alignment horizontal="left" textRotation="90"/>
    </xf>
    <xf numFmtId="0" fontId="9" fillId="6" borderId="0" xfId="0" applyFont="1" applyFill="1" applyBorder="1" applyAlignment="1">
      <alignment horizontal="left"/>
    </xf>
    <xf numFmtId="0" fontId="9" fillId="6" borderId="0" xfId="0" applyFont="1" applyFill="1" applyAlignment="1">
      <alignment horizontal="left"/>
    </xf>
    <xf numFmtId="0" fontId="9" fillId="0" borderId="0" xfId="0" applyFont="1" applyBorder="1" applyAlignment="1">
      <alignment horizontal="left"/>
    </xf>
    <xf numFmtId="0" fontId="9" fillId="0" borderId="0" xfId="0" applyFont="1" applyFill="1" applyBorder="1" applyAlignment="1">
      <alignment horizontal="left"/>
    </xf>
    <xf numFmtId="0" fontId="9" fillId="0" borderId="0" xfId="0" applyFont="1" applyAlignment="1">
      <alignment horizontal="left"/>
    </xf>
    <xf numFmtId="0" fontId="9" fillId="7" borderId="0" xfId="0" applyFont="1" applyFill="1" applyBorder="1" applyAlignment="1">
      <alignment horizontal="left"/>
    </xf>
    <xf numFmtId="0" fontId="9" fillId="4" borderId="0" xfId="0" applyFont="1" applyFill="1" applyBorder="1" applyAlignment="1">
      <alignment horizontal="left"/>
    </xf>
    <xf numFmtId="0" fontId="9" fillId="4" borderId="0" xfId="0" applyFont="1" applyFill="1" applyBorder="1" applyAlignment="1">
      <alignment horizontal="left" wrapText="1"/>
    </xf>
    <xf numFmtId="0" fontId="0" fillId="6" borderId="0" xfId="0" applyFill="1" applyAlignment="1">
      <alignment horizontal="left"/>
    </xf>
    <xf numFmtId="0" fontId="0" fillId="6" borderId="0" xfId="0" applyFill="1" applyBorder="1" applyAlignment="1">
      <alignment horizontal="left"/>
    </xf>
    <xf numFmtId="0" fontId="0" fillId="0" borderId="0" xfId="0" applyFill="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xf>
    <xf numFmtId="0" fontId="0" fillId="7" borderId="0" xfId="0" applyFill="1" applyBorder="1" applyAlignment="1">
      <alignment horizontal="left"/>
    </xf>
    <xf numFmtId="0" fontId="0" fillId="4" borderId="0" xfId="0" applyFill="1" applyBorder="1" applyAlignment="1">
      <alignment horizontal="left"/>
    </xf>
    <xf numFmtId="0" fontId="17" fillId="4" borderId="0" xfId="0" applyFont="1" applyFill="1" applyBorder="1" applyAlignment="1">
      <alignment horizontal="left"/>
    </xf>
    <xf numFmtId="0" fontId="0" fillId="0" borderId="0" xfId="0" applyAlignment="1">
      <alignment horizontal="left"/>
    </xf>
    <xf numFmtId="0" fontId="21" fillId="0" borderId="0" xfId="0" applyFont="1" applyFill="1" applyAlignment="1">
      <alignment horizontal="left" textRotation="90"/>
    </xf>
    <xf numFmtId="0" fontId="0" fillId="6" borderId="0" xfId="0" applyFont="1" applyFill="1" applyBorder="1" applyAlignment="1">
      <alignment horizontal="left"/>
    </xf>
    <xf numFmtId="0" fontId="0" fillId="0" borderId="0" xfId="0" applyFont="1" applyFill="1" applyAlignment="1">
      <alignment horizontal="left"/>
    </xf>
    <xf numFmtId="0" fontId="0" fillId="4" borderId="0" xfId="0" applyFont="1" applyFill="1" applyBorder="1" applyAlignment="1">
      <alignment horizontal="left"/>
    </xf>
    <xf numFmtId="0" fontId="0" fillId="0" borderId="0" xfId="0" applyFill="1" applyAlignment="1">
      <alignment horizontal="left"/>
    </xf>
    <xf numFmtId="0" fontId="0" fillId="0" borderId="0" xfId="0" applyFont="1" applyBorder="1" applyAlignment="1">
      <alignment horizontal="left"/>
    </xf>
    <xf numFmtId="0" fontId="0" fillId="0" borderId="1" xfId="0" applyFont="1" applyFill="1" applyBorder="1" applyAlignment="1">
      <alignment horizontal="left"/>
    </xf>
    <xf numFmtId="0" fontId="9" fillId="0" borderId="0" xfId="0" applyFont="1" applyFill="1" applyAlignment="1">
      <alignment horizontal="left"/>
    </xf>
    <xf numFmtId="0" fontId="9" fillId="0" borderId="1" xfId="0" applyFont="1" applyFill="1" applyBorder="1" applyAlignment="1">
      <alignment horizontal="left"/>
    </xf>
    <xf numFmtId="0" fontId="15" fillId="0" borderId="1" xfId="0" applyFont="1" applyFill="1" applyBorder="1" applyAlignment="1">
      <alignment horizontal="left"/>
    </xf>
    <xf numFmtId="0" fontId="15" fillId="0" borderId="0" xfId="0" applyFont="1" applyFill="1" applyAlignment="1">
      <alignment horizontal="left"/>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0" fontId="0" fillId="0" borderId="1" xfId="0" applyFont="1" applyFill="1" applyBorder="1" applyAlignment="1">
      <alignment horizontal="left" wrapText="1"/>
    </xf>
    <xf numFmtId="0" fontId="15" fillId="0" borderId="1" xfId="0" applyFont="1" applyBorder="1" applyAlignment="1">
      <alignment horizontal="left"/>
    </xf>
    <xf numFmtId="0" fontId="15" fillId="0" borderId="0" xfId="0" applyFont="1" applyAlignment="1">
      <alignment horizontal="left"/>
    </xf>
    <xf numFmtId="0" fontId="5" fillId="0" borderId="0" xfId="0" applyFont="1" applyFill="1" applyBorder="1" applyAlignment="1">
      <alignment horizontal="left"/>
    </xf>
    <xf numFmtId="0" fontId="0" fillId="0" borderId="0" xfId="0" applyFont="1" applyFill="1" applyAlignment="1" applyProtection="1">
      <alignment horizontal="left"/>
      <protection locked="0"/>
    </xf>
    <xf numFmtId="0" fontId="0" fillId="0" borderId="0"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0" xfId="0" applyFont="1" applyAlignment="1" applyProtection="1">
      <alignment horizontal="left"/>
      <protection locked="0"/>
    </xf>
    <xf numFmtId="0" fontId="0" fillId="0" borderId="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55" fillId="0" borderId="0" xfId="0" applyFont="1" applyAlignment="1">
      <alignment horizontal="left"/>
    </xf>
    <xf numFmtId="0" fontId="55" fillId="0" borderId="1" xfId="0" applyFont="1" applyBorder="1" applyAlignment="1">
      <alignment horizontal="left"/>
    </xf>
    <xf numFmtId="0" fontId="56" fillId="0" borderId="0" xfId="0" applyFont="1" applyAlignment="1">
      <alignment horizontal="left"/>
    </xf>
    <xf numFmtId="0" fontId="55" fillId="3" borderId="0" xfId="0" applyFont="1" applyFill="1" applyAlignment="1">
      <alignment horizontal="left"/>
    </xf>
    <xf numFmtId="0" fontId="55" fillId="3" borderId="1" xfId="0" applyFont="1" applyFill="1" applyBorder="1" applyAlignment="1">
      <alignment horizontal="left"/>
    </xf>
    <xf numFmtId="0" fontId="0" fillId="3" borderId="0" xfId="0" applyFont="1" applyFill="1" applyAlignment="1">
      <alignment horizontal="left"/>
    </xf>
    <xf numFmtId="0" fontId="0" fillId="3" borderId="0" xfId="0" applyFont="1" applyFill="1" applyBorder="1" applyAlignment="1">
      <alignment horizontal="left"/>
    </xf>
    <xf numFmtId="0" fontId="0" fillId="3" borderId="1" xfId="0" applyFont="1" applyFill="1" applyBorder="1" applyAlignment="1">
      <alignment horizontal="left"/>
    </xf>
    <xf numFmtId="0" fontId="56" fillId="0" borderId="1" xfId="0" applyFont="1" applyBorder="1" applyAlignment="1">
      <alignment horizontal="left"/>
    </xf>
    <xf numFmtId="0" fontId="6" fillId="0" borderId="0" xfId="0" applyFont="1" applyAlignment="1">
      <alignment horizontal="left"/>
    </xf>
    <xf numFmtId="0" fontId="6" fillId="0" borderId="0" xfId="0" applyFont="1" applyAlignment="1">
      <alignment horizontal="left" vertical="center" wrapText="1"/>
    </xf>
    <xf numFmtId="0" fontId="69" fillId="0" borderId="0" xfId="0" applyFont="1" applyAlignment="1">
      <alignment horizontal="left" vertical="center" wrapText="1"/>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5" fillId="3" borderId="1" xfId="0" applyFont="1" applyFill="1" applyBorder="1" applyAlignment="1">
      <alignment horizontal="left"/>
    </xf>
    <xf numFmtId="0" fontId="9" fillId="0" borderId="1" xfId="0" applyFont="1" applyBorder="1" applyAlignment="1">
      <alignment horizontal="left"/>
    </xf>
    <xf numFmtId="0" fontId="70" fillId="0" borderId="1" xfId="0" applyFont="1" applyBorder="1" applyAlignment="1">
      <alignment horizontal="left"/>
    </xf>
    <xf numFmtId="0" fontId="56" fillId="3" borderId="0" xfId="0" applyFont="1" applyFill="1" applyAlignment="1">
      <alignment horizontal="left"/>
    </xf>
    <xf numFmtId="0" fontId="54" fillId="0" borderId="0" xfId="0" applyFont="1" applyAlignment="1">
      <alignment horizontal="left" vertical="center" wrapText="1"/>
    </xf>
    <xf numFmtId="0" fontId="54" fillId="0" borderId="1" xfId="0" applyFont="1" applyBorder="1" applyAlignment="1">
      <alignment horizontal="left" vertical="center" wrapText="1"/>
    </xf>
    <xf numFmtId="0" fontId="4" fillId="0" borderId="1" xfId="0" applyFont="1" applyBorder="1" applyAlignment="1">
      <alignment horizontal="left"/>
    </xf>
    <xf numFmtId="0" fontId="6" fillId="0" borderId="1" xfId="0" applyFont="1" applyBorder="1" applyAlignment="1">
      <alignment horizontal="left"/>
    </xf>
    <xf numFmtId="0" fontId="59" fillId="0" borderId="0" xfId="0" applyFont="1" applyAlignment="1">
      <alignment horizontal="left"/>
    </xf>
    <xf numFmtId="0" fontId="59" fillId="0" borderId="0" xfId="0" applyFont="1" applyBorder="1" applyAlignment="1">
      <alignment horizontal="left"/>
    </xf>
    <xf numFmtId="0" fontId="59" fillId="0" borderId="1" xfId="0" applyFont="1" applyBorder="1" applyAlignment="1">
      <alignment horizontal="left"/>
    </xf>
    <xf numFmtId="0" fontId="0" fillId="2" borderId="0" xfId="0" applyFont="1" applyFill="1" applyAlignment="1" applyProtection="1">
      <alignment horizontal="left" textRotation="90"/>
    </xf>
    <xf numFmtId="0" fontId="55" fillId="0" borderId="0" xfId="0" applyFont="1" applyAlignment="1">
      <alignment horizontal="left" vertical="center" wrapText="1"/>
    </xf>
    <xf numFmtId="0" fontId="0" fillId="0" borderId="0" xfId="1" applyFont="1" applyAlignment="1">
      <alignment horizontal="left"/>
    </xf>
    <xf numFmtId="0" fontId="0" fillId="0" borderId="0" xfId="1" applyFont="1" applyFill="1" applyAlignment="1">
      <alignment horizontal="left"/>
    </xf>
    <xf numFmtId="0" fontId="6" fillId="0" borderId="0" xfId="0" applyFont="1" applyBorder="1" applyAlignment="1">
      <alignment horizontal="left"/>
    </xf>
    <xf numFmtId="0" fontId="63" fillId="0" borderId="0" xfId="0" applyFont="1" applyAlignment="1">
      <alignment horizontal="left"/>
    </xf>
    <xf numFmtId="0" fontId="64" fillId="0" borderId="0" xfId="0" applyFont="1" applyBorder="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7" fillId="0" borderId="0" xfId="0" applyFont="1" applyAlignment="1">
      <alignment horizontal="left"/>
    </xf>
    <xf numFmtId="0" fontId="57" fillId="0" borderId="1" xfId="0" applyFont="1" applyBorder="1" applyAlignment="1">
      <alignment horizontal="left"/>
    </xf>
    <xf numFmtId="0" fontId="65" fillId="0" borderId="0" xfId="0" applyFont="1" applyAlignment="1">
      <alignment horizontal="left"/>
    </xf>
    <xf numFmtId="0" fontId="65" fillId="0" borderId="0" xfId="0" applyFont="1" applyBorder="1" applyAlignment="1">
      <alignment horizontal="left"/>
    </xf>
    <xf numFmtId="0" fontId="66" fillId="0" borderId="1" xfId="0" applyFont="1" applyBorder="1" applyAlignment="1">
      <alignment horizontal="left"/>
    </xf>
    <xf numFmtId="0" fontId="66" fillId="0" borderId="0" xfId="0" applyFont="1" applyBorder="1" applyAlignment="1">
      <alignment horizontal="left"/>
    </xf>
    <xf numFmtId="0" fontId="58" fillId="0" borderId="1" xfId="0" applyFont="1" applyBorder="1" applyAlignment="1">
      <alignment horizontal="left"/>
    </xf>
    <xf numFmtId="0" fontId="14" fillId="0" borderId="0" xfId="1" applyFont="1" applyAlignment="1">
      <alignment horizontal="left"/>
    </xf>
    <xf numFmtId="0" fontId="67" fillId="0" borderId="0" xfId="0" applyFont="1" applyAlignment="1">
      <alignment horizontal="left"/>
    </xf>
    <xf numFmtId="0" fontId="67" fillId="0" borderId="1" xfId="0" applyFont="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6" fillId="0" borderId="1" xfId="0" applyFont="1" applyFill="1" applyBorder="1" applyAlignment="1">
      <alignment horizontal="left"/>
    </xf>
    <xf numFmtId="0" fontId="68" fillId="0" borderId="1" xfId="0" applyFont="1" applyBorder="1" applyAlignment="1">
      <alignment horizontal="left"/>
    </xf>
    <xf numFmtId="0" fontId="59" fillId="0" borderId="0" xfId="0" applyFont="1" applyBorder="1" applyAlignment="1">
      <alignment horizontal="left" vertical="center" wrapText="1"/>
    </xf>
    <xf numFmtId="0" fontId="59" fillId="0" borderId="1" xfId="0" applyFont="1" applyBorder="1" applyAlignment="1">
      <alignment horizontal="left" vertical="center" wrapText="1"/>
    </xf>
    <xf numFmtId="0" fontId="15" fillId="0" borderId="0" xfId="1" applyFont="1" applyFill="1" applyAlignment="1">
      <alignment horizontal="left"/>
    </xf>
    <xf numFmtId="0" fontId="15" fillId="3" borderId="0" xfId="1" applyFont="1" applyFill="1" applyAlignment="1">
      <alignment horizontal="left"/>
    </xf>
    <xf numFmtId="0" fontId="15" fillId="3" borderId="1" xfId="1" applyFont="1" applyFill="1" applyBorder="1" applyAlignment="1">
      <alignment horizontal="left"/>
    </xf>
    <xf numFmtId="0" fontId="15" fillId="0" borderId="1" xfId="1" applyFont="1" applyBorder="1" applyAlignment="1">
      <alignment horizontal="left"/>
    </xf>
    <xf numFmtId="0" fontId="1" fillId="0" borderId="0" xfId="1" applyAlignment="1">
      <alignment horizontal="left"/>
    </xf>
    <xf numFmtId="0" fontId="1" fillId="0" borderId="0" xfId="1" applyFill="1" applyAlignment="1">
      <alignment horizontal="left"/>
    </xf>
    <xf numFmtId="0" fontId="0" fillId="0" borderId="1" xfId="1" applyFont="1" applyBorder="1" applyAlignment="1">
      <alignment horizontal="left"/>
    </xf>
    <xf numFmtId="0" fontId="15" fillId="3" borderId="0" xfId="1" applyFont="1" applyFill="1" applyBorder="1" applyAlignment="1">
      <alignment horizontal="left"/>
    </xf>
    <xf numFmtId="0" fontId="7" fillId="3" borderId="0" xfId="0" applyFont="1" applyFill="1" applyAlignment="1">
      <alignment horizontal="left"/>
    </xf>
    <xf numFmtId="0" fontId="60" fillId="0" borderId="1" xfId="0" applyFont="1" applyBorder="1" applyAlignment="1">
      <alignment horizontal="left"/>
    </xf>
    <xf numFmtId="0" fontId="61" fillId="0" borderId="0" xfId="0" applyFont="1" applyAlignment="1">
      <alignment horizontal="left"/>
    </xf>
    <xf numFmtId="9" fontId="7" fillId="0" borderId="0" xfId="3" applyFont="1" applyFill="1" applyAlignment="1">
      <alignment horizontal="left"/>
    </xf>
    <xf numFmtId="9" fontId="7" fillId="0" borderId="1" xfId="3" applyFont="1" applyFill="1" applyBorder="1" applyAlignment="1">
      <alignment horizontal="left"/>
    </xf>
    <xf numFmtId="0" fontId="61" fillId="0" borderId="0" xfId="0" applyFont="1" applyFill="1" applyAlignment="1">
      <alignment horizontal="left"/>
    </xf>
    <xf numFmtId="0" fontId="61" fillId="0" borderId="1" xfId="0" applyFont="1" applyFill="1" applyBorder="1" applyAlignment="1">
      <alignment horizontal="left"/>
    </xf>
    <xf numFmtId="0" fontId="61" fillId="0" borderId="0" xfId="0" applyFont="1" applyBorder="1" applyAlignment="1">
      <alignment horizontal="left"/>
    </xf>
    <xf numFmtId="0" fontId="61" fillId="0" borderId="0" xfId="0" applyFont="1" applyFill="1" applyBorder="1" applyAlignment="1">
      <alignment horizontal="left"/>
    </xf>
    <xf numFmtId="0" fontId="62" fillId="0" borderId="1" xfId="0" applyFont="1" applyBorder="1" applyAlignment="1">
      <alignment horizontal="left"/>
    </xf>
    <xf numFmtId="0" fontId="0" fillId="2" borderId="0" xfId="0" applyFill="1" applyAlignment="1" applyProtection="1">
      <alignment horizontal="left" textRotation="90"/>
    </xf>
    <xf numFmtId="0" fontId="24" fillId="2" borderId="0" xfId="0" applyFont="1" applyFill="1" applyAlignment="1" applyProtection="1">
      <alignment horizontal="left" textRotation="90"/>
    </xf>
    <xf numFmtId="0" fontId="25" fillId="0" borderId="0" xfId="0" applyFont="1" applyAlignment="1">
      <alignment horizontal="left" vertical="center" wrapText="1"/>
    </xf>
    <xf numFmtId="0" fontId="24" fillId="0" borderId="0" xfId="0" applyFont="1" applyAlignment="1" applyProtection="1">
      <alignment horizontal="left"/>
      <protection locked="0"/>
    </xf>
    <xf numFmtId="0" fontId="27" fillId="0" borderId="0" xfId="0" applyFont="1" applyAlignment="1" applyProtection="1">
      <alignment horizontal="left"/>
      <protection locked="0"/>
    </xf>
    <xf numFmtId="0" fontId="27" fillId="0" borderId="0" xfId="1" applyFont="1" applyAlignment="1">
      <alignment horizontal="left"/>
    </xf>
    <xf numFmtId="0" fontId="24" fillId="0" borderId="0" xfId="0" applyFont="1" applyAlignment="1">
      <alignment horizontal="left"/>
    </xf>
    <xf numFmtId="0" fontId="27" fillId="0" borderId="0" xfId="0" applyFont="1" applyAlignment="1">
      <alignment horizontal="left"/>
    </xf>
    <xf numFmtId="0" fontId="33" fillId="0" borderId="0" xfId="0" applyFont="1" applyAlignment="1" applyProtection="1">
      <alignment horizontal="left"/>
      <protection locked="0"/>
    </xf>
    <xf numFmtId="0" fontId="37" fillId="0" borderId="0" xfId="0" applyFont="1" applyAlignment="1" applyProtection="1">
      <alignment horizontal="left"/>
      <protection locked="0"/>
    </xf>
    <xf numFmtId="0" fontId="24" fillId="0" borderId="0" xfId="0" applyFont="1" applyFill="1" applyAlignment="1">
      <alignment horizontal="left"/>
    </xf>
    <xf numFmtId="0" fontId="37" fillId="0" borderId="0" xfId="0" applyFont="1" applyAlignment="1">
      <alignment horizontal="left"/>
    </xf>
    <xf numFmtId="0" fontId="33" fillId="0" borderId="0" xfId="0" applyFont="1" applyAlignment="1">
      <alignment horizontal="left"/>
    </xf>
    <xf numFmtId="0" fontId="40" fillId="0" borderId="0" xfId="0" applyFont="1" applyAlignment="1">
      <alignment horizontal="left"/>
    </xf>
    <xf numFmtId="0" fontId="43" fillId="0" borderId="0" xfId="0" applyFont="1" applyAlignment="1">
      <alignment horizontal="left"/>
    </xf>
    <xf numFmtId="0" fontId="44" fillId="0" borderId="0" xfId="0" applyFont="1" applyAlignment="1">
      <alignment horizontal="left"/>
    </xf>
    <xf numFmtId="0" fontId="45" fillId="0" borderId="0" xfId="0" applyFont="1" applyAlignment="1">
      <alignment horizontal="left"/>
    </xf>
    <xf numFmtId="0" fontId="30" fillId="0" borderId="0" xfId="0" applyFont="1" applyAlignment="1">
      <alignment horizontal="left"/>
    </xf>
    <xf numFmtId="0" fontId="31" fillId="0" borderId="0" xfId="0" applyFont="1" applyAlignment="1">
      <alignment horizontal="left"/>
    </xf>
    <xf numFmtId="0" fontId="46" fillId="0" borderId="0" xfId="0" applyFont="1" applyAlignment="1">
      <alignment horizontal="left"/>
    </xf>
    <xf numFmtId="0" fontId="47" fillId="0" borderId="0" xfId="0" applyFont="1" applyAlignment="1">
      <alignment horizontal="left"/>
    </xf>
    <xf numFmtId="0" fontId="48" fillId="0" borderId="0" xfId="0" applyFont="1" applyAlignment="1">
      <alignment horizontal="left"/>
    </xf>
    <xf numFmtId="0" fontId="49" fillId="0" borderId="0" xfId="1" applyFont="1" applyAlignment="1">
      <alignment horizontal="left"/>
    </xf>
    <xf numFmtId="0" fontId="29" fillId="0" borderId="0" xfId="1" applyFont="1" applyAlignment="1">
      <alignment horizontal="left"/>
    </xf>
    <xf numFmtId="0" fontId="50" fillId="0" borderId="0" xfId="0" applyFont="1" applyAlignment="1">
      <alignment horizontal="left"/>
    </xf>
    <xf numFmtId="0" fontId="30" fillId="0" borderId="0" xfId="0" applyFont="1" applyAlignment="1">
      <alignment horizontal="left" vertical="center" wrapText="1"/>
    </xf>
    <xf numFmtId="0" fontId="20" fillId="0" borderId="0" xfId="0" applyFont="1" applyAlignment="1">
      <alignment horizontal="left"/>
    </xf>
    <xf numFmtId="0" fontId="51" fillId="0" borderId="0" xfId="0" applyFont="1" applyAlignment="1">
      <alignment horizontal="left"/>
    </xf>
    <xf numFmtId="0" fontId="52" fillId="0" borderId="0" xfId="0" applyFont="1" applyAlignment="1">
      <alignment horizontal="left"/>
    </xf>
    <xf numFmtId="0" fontId="53" fillId="0" borderId="2" xfId="0" applyFont="1" applyBorder="1" applyAlignment="1">
      <alignment horizontal="left"/>
    </xf>
    <xf numFmtId="0" fontId="37" fillId="0" borderId="2" xfId="0" applyFont="1" applyBorder="1" applyAlignment="1">
      <alignment horizontal="left" vertical="center"/>
    </xf>
    <xf numFmtId="0" fontId="53" fillId="0" borderId="2" xfId="0" applyFont="1" applyBorder="1" applyAlignment="1">
      <alignment horizontal="left" vertical="center"/>
    </xf>
    <xf numFmtId="0" fontId="33" fillId="0" borderId="2" xfId="0" applyFont="1" applyBorder="1" applyAlignment="1">
      <alignment horizontal="left" vertical="center"/>
    </xf>
    <xf numFmtId="0" fontId="53" fillId="0" borderId="2" xfId="0" applyFont="1" applyBorder="1" applyAlignment="1">
      <alignment horizontal="left" vertical="center" wrapText="1"/>
    </xf>
    <xf numFmtId="0" fontId="26" fillId="0" borderId="0" xfId="1" applyFont="1" applyAlignment="1">
      <alignment horizontal="left"/>
    </xf>
    <xf numFmtId="0" fontId="26" fillId="0" borderId="0" xfId="1" applyFont="1" applyFill="1" applyAlignment="1">
      <alignment horizontal="left"/>
    </xf>
    <xf numFmtId="0" fontId="29" fillId="0" borderId="0" xfId="1" applyFont="1" applyFill="1" applyAlignment="1">
      <alignment horizontal="left"/>
    </xf>
    <xf numFmtId="0" fontId="35" fillId="0" borderId="0" xfId="1" applyFont="1" applyAlignment="1">
      <alignment horizontal="left"/>
    </xf>
    <xf numFmtId="0" fontId="38" fillId="0" borderId="0" xfId="1" applyFont="1" applyAlignment="1">
      <alignment horizontal="left"/>
    </xf>
    <xf numFmtId="0" fontId="42" fillId="0" borderId="0" xfId="2" applyFont="1" applyAlignment="1">
      <alignment horizontal="left"/>
    </xf>
    <xf numFmtId="0" fontId="24" fillId="0" borderId="0" xfId="0" applyFont="1" applyFill="1" applyAlignment="1" applyProtection="1">
      <alignment horizontal="left"/>
      <protection locked="0"/>
    </xf>
    <xf numFmtId="0" fontId="27" fillId="0" borderId="0" xfId="0" applyFont="1" applyFill="1" applyAlignment="1" applyProtection="1">
      <alignment horizontal="left"/>
      <protection locked="0"/>
    </xf>
    <xf numFmtId="0" fontId="27" fillId="0" borderId="0" xfId="0" applyFont="1" applyAlignment="1">
      <alignment wrapText="1"/>
    </xf>
    <xf numFmtId="0" fontId="37" fillId="0" borderId="0" xfId="0" applyFont="1" applyAlignment="1">
      <alignment wrapText="1"/>
    </xf>
    <xf numFmtId="0" fontId="24" fillId="0" borderId="0" xfId="0" applyFont="1" applyFill="1" applyBorder="1"/>
    <xf numFmtId="0" fontId="24" fillId="0" borderId="0" xfId="0" applyFont="1" applyFill="1" applyBorder="1" applyProtection="1">
      <protection locked="0"/>
    </xf>
    <xf numFmtId="0" fontId="24" fillId="0" borderId="0" xfId="0" applyFont="1" applyFill="1" applyBorder="1" applyAlignment="1" applyProtection="1">
      <alignment horizontal="left"/>
      <protection locked="0"/>
    </xf>
    <xf numFmtId="0" fontId="26" fillId="0" borderId="0" xfId="1" applyFont="1" applyFill="1" applyBorder="1" applyAlignment="1">
      <alignment horizontal="left"/>
    </xf>
    <xf numFmtId="0" fontId="30" fillId="0" borderId="0" xfId="0" applyFont="1" applyFill="1" applyBorder="1" applyAlignment="1"/>
    <xf numFmtId="0" fontId="30" fillId="0" borderId="0" xfId="0" applyFont="1" applyFill="1" applyBorder="1"/>
    <xf numFmtId="0" fontId="24" fillId="0" borderId="3" xfId="0" applyFont="1" applyFill="1" applyBorder="1"/>
    <xf numFmtId="0" fontId="24" fillId="0" borderId="3" xfId="0" applyFont="1" applyFill="1" applyBorder="1" applyProtection="1">
      <protection locked="0"/>
    </xf>
    <xf numFmtId="0" fontId="24" fillId="0" borderId="3" xfId="0" applyFont="1" applyFill="1" applyBorder="1" applyAlignment="1" applyProtection="1">
      <alignment horizontal="left"/>
      <protection locked="0"/>
    </xf>
    <xf numFmtId="0" fontId="26" fillId="0" borderId="3" xfId="1" applyFont="1" applyFill="1" applyBorder="1" applyAlignment="1">
      <alignment horizontal="left"/>
    </xf>
    <xf numFmtId="0" fontId="30" fillId="0" borderId="3" xfId="0" applyFont="1" applyFill="1" applyBorder="1" applyAlignment="1"/>
    <xf numFmtId="0" fontId="30" fillId="0" borderId="3" xfId="0" applyFont="1" applyFill="1" applyBorder="1"/>
    <xf numFmtId="0" fontId="30" fillId="0" borderId="0" xfId="0" applyFont="1" applyFill="1" applyAlignment="1">
      <alignment horizontal="left"/>
    </xf>
    <xf numFmtId="0" fontId="33" fillId="2" borderId="0" xfId="0" applyFont="1" applyFill="1" applyAlignment="1" applyProtection="1">
      <alignment textRotation="90"/>
    </xf>
    <xf numFmtId="0" fontId="33" fillId="0" borderId="0" xfId="0" applyFont="1" applyProtection="1">
      <protection locked="0"/>
    </xf>
    <xf numFmtId="0" fontId="33" fillId="0" borderId="0" xfId="0" applyFont="1" applyFill="1" applyBorder="1" applyProtection="1">
      <protection locked="0"/>
    </xf>
    <xf numFmtId="0" fontId="33" fillId="0" borderId="3" xfId="0" applyFont="1" applyFill="1" applyBorder="1" applyProtection="1">
      <protection locked="0"/>
    </xf>
    <xf numFmtId="16" fontId="33" fillId="0" borderId="0" xfId="0" applyNumberFormat="1" applyFont="1"/>
    <xf numFmtId="0" fontId="0" fillId="4" borderId="0" xfId="0" applyFont="1" applyFill="1" applyBorder="1" applyAlignment="1">
      <alignment horizontal="right"/>
    </xf>
  </cellXfs>
  <cellStyles count="4">
    <cellStyle name="Följd hyperlänk" xfId="2" builtinId="9"/>
    <cellStyle name="Hyperlänk" xfId="1" builtinId="8"/>
    <cellStyle name="Normal" xfId="0" builtinId="0"/>
    <cellStyle name="Pro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ju.se/studera/valj-utbildning/program/program-pa-grundniva/international-management.html" TargetMode="External"/><Relationship Id="rId21" Type="http://schemas.openxmlformats.org/officeDocument/2006/relationships/hyperlink" Target="https://www.his.se/personal-organisation-ledarskap/" TargetMode="External"/><Relationship Id="rId42" Type="http://schemas.openxmlformats.org/officeDocument/2006/relationships/hyperlink" Target="https://www.miun.se/utbildning/program/ekonomi-juridik-samhalle-och-turism/ekonomprogram/om-programmet/" TargetMode="External"/><Relationship Id="rId47" Type="http://schemas.openxmlformats.org/officeDocument/2006/relationships/hyperlink" Target="https://www.sh.se/program--kurser/program/grund/ekonomie-kandidatprogrammet" TargetMode="External"/><Relationship Id="rId63" Type="http://schemas.openxmlformats.org/officeDocument/2006/relationships/hyperlink" Target="https://www.umu.se/utbildning/program/civilekonomprogrammet-med-inriktning-mot-handel-och-logistik/" TargetMode="External"/><Relationship Id="rId68" Type="http://schemas.openxmlformats.org/officeDocument/2006/relationships/hyperlink" Target="https://www.hb.se/utbildning/program-och-kurser/program/dataekonomutbildningen/" TargetMode="External"/><Relationship Id="rId16" Type="http://schemas.openxmlformats.org/officeDocument/2006/relationships/hyperlink" Target="https://www.hig.se/SGENK" TargetMode="External"/><Relationship Id="rId11" Type="http://schemas.openxmlformats.org/officeDocument/2006/relationships/hyperlink" Target="https://www.hh.se/utbildning/program/civilekonomprogrammet.html?event=SACEK20h" TargetMode="External"/><Relationship Id="rId32" Type="http://schemas.openxmlformats.org/officeDocument/2006/relationships/hyperlink" Target="https://lnu.se/program/human-resource-management-personalledning-och-organisationsutveckling/kalmar-ht/" TargetMode="External"/><Relationship Id="rId37" Type="http://schemas.openxmlformats.org/officeDocument/2006/relationships/hyperlink" Target="https://www.ltu.se/edu/program/FKEKG/FKEKG-Ekonomie-kandidat-1.76708?termin=H20" TargetMode="External"/><Relationship Id="rId53" Type="http://schemas.openxmlformats.org/officeDocument/2006/relationships/hyperlink" Target="https://www.sh.se/program--kurser/program/grund/sport-management" TargetMode="External"/><Relationship Id="rId58" Type="http://schemas.openxmlformats.org/officeDocument/2006/relationships/hyperlink" Target="https://www.uu.se/utbildning/utbildningar/selma/program/?pKod=SDA1K&amp;pInr=&amp;lasar=20%2F21" TargetMode="External"/><Relationship Id="rId74" Type="http://schemas.openxmlformats.org/officeDocument/2006/relationships/hyperlink" Target="https://liu.se/utbildning/program/f7yee" TargetMode="External"/><Relationship Id="rId79" Type="http://schemas.openxmlformats.org/officeDocument/2006/relationships/hyperlink" Target="https://www.kau.se/utbildning/program-och-kurser/program/SGIEK?occasion=70175" TargetMode="External"/><Relationship Id="rId5" Type="http://schemas.openxmlformats.org/officeDocument/2006/relationships/hyperlink" Target="https://www.hb.se/utbildning/program-och-kurser/program/kandidatprogram-i-textilt-management-inriktning-mode-och-handel/" TargetMode="External"/><Relationship Id="rId61" Type="http://schemas.openxmlformats.org/officeDocument/2006/relationships/hyperlink" Target="https://www.su.se/sok-kurser-och-program/sfekk-1.411779?semester=VT21&amp;eventcode=31057" TargetMode="External"/><Relationship Id="rId82" Type="http://schemas.openxmlformats.org/officeDocument/2006/relationships/hyperlink" Target="https://www.gu.se/studera/hitta-utbildning/ekonomie-kandidatprogram-s1eka" TargetMode="External"/><Relationship Id="rId19" Type="http://schemas.openxmlformats.org/officeDocument/2006/relationships/hyperlink" Target="https://www.his.se/ekonomprogrammet-redovisning-revision/" TargetMode="External"/><Relationship Id="rId14" Type="http://schemas.openxmlformats.org/officeDocument/2006/relationships/hyperlink" Target="https://www.his.se/ekonomprogrammet/" TargetMode="External"/><Relationship Id="rId22" Type="http://schemas.openxmlformats.org/officeDocument/2006/relationships/hyperlink" Target="https://www.kau.se/utbildning/program-och-kurser/program/SACEK?occasion=70129" TargetMode="External"/><Relationship Id="rId27" Type="http://schemas.openxmlformats.org/officeDocument/2006/relationships/hyperlink" Target="https://ju.se/studera/valj-utbildning/program/program-pa-grundniva/marketing-management.html" TargetMode="External"/><Relationship Id="rId30" Type="http://schemas.openxmlformats.org/officeDocument/2006/relationships/hyperlink" Target="https://liu.se/utbildning/program/f7yek" TargetMode="External"/><Relationship Id="rId35" Type="http://schemas.openxmlformats.org/officeDocument/2006/relationships/hyperlink" Target="https://lnu.se/program/enterprising-business-development-egent/vaxjo-ht/" TargetMode="External"/><Relationship Id="rId43" Type="http://schemas.openxmlformats.org/officeDocument/2006/relationships/hyperlink" Target="https://www.mdh.se/utbildning/program/ekonomprogrammet-vasteras?l=sv" TargetMode="External"/><Relationship Id="rId48" Type="http://schemas.openxmlformats.org/officeDocument/2006/relationships/hyperlink" Target="https://www.sh.se/program--kurser/program/grund/ekonomi-teknik-och-design" TargetMode="External"/><Relationship Id="rId56" Type="http://schemas.openxmlformats.org/officeDocument/2006/relationships/hyperlink" Target="https://www.hhs.se/en/education/bsc/be/" TargetMode="External"/><Relationship Id="rId64" Type="http://schemas.openxmlformats.org/officeDocument/2006/relationships/hyperlink" Target="https://www.umu.se/utbildning/program/civilekonomprogrammet-med-inriktning-mot-service-management/" TargetMode="External"/><Relationship Id="rId69" Type="http://schemas.openxmlformats.org/officeDocument/2006/relationships/hyperlink" Target="https://ju.se/studera/valj-utbildning/program/program-pa-grundniva/civilekonomprogrammet.html" TargetMode="External"/><Relationship Id="rId77" Type="http://schemas.openxmlformats.org/officeDocument/2006/relationships/hyperlink" Target="https://liu.se/utbildning/program/f7yef" TargetMode="External"/><Relationship Id="rId8" Type="http://schemas.openxmlformats.org/officeDocument/2006/relationships/hyperlink" Target="https://www.du.se/sv/Utbildning/Program/sport-management/" TargetMode="External"/><Relationship Id="rId51" Type="http://schemas.openxmlformats.org/officeDocument/2006/relationships/hyperlink" Target="https://www.sh.se/program--kurser/program/grund/internationella-ekonomprogrammet" TargetMode="External"/><Relationship Id="rId72" Type="http://schemas.openxmlformats.org/officeDocument/2006/relationships/hyperlink" Target="https://www.his.se/handelsekonomi/" TargetMode="External"/><Relationship Id="rId80" Type="http://schemas.openxmlformats.org/officeDocument/2006/relationships/hyperlink" Target="https://lnu.se/program/marknadsforingsprogrammet-egmkp/vaxjo-engelska-ht/" TargetMode="External"/><Relationship Id="rId3" Type="http://schemas.openxmlformats.org/officeDocument/2006/relationships/hyperlink" Target="https://www.hb.se/utbildning/program-och-kurser/program/textilekonomutbildning/" TargetMode="External"/><Relationship Id="rId12" Type="http://schemas.openxmlformats.org/officeDocument/2006/relationships/hyperlink" Target="https://www.hh.se/utbildning/program/internationella-marknadsforingsprogrammet.html?event=SGIMF20h" TargetMode="External"/><Relationship Id="rId17" Type="http://schemas.openxmlformats.org/officeDocument/2006/relationships/hyperlink" Target="https://www.his.se/ekonomprogrammet-ekonomi-och-hallbarhet/" TargetMode="External"/><Relationship Id="rId25" Type="http://schemas.openxmlformats.org/officeDocument/2006/relationships/hyperlink" Target="https://ju.se/hrekonomi" TargetMode="External"/><Relationship Id="rId33" Type="http://schemas.openxmlformats.org/officeDocument/2006/relationships/hyperlink" Target="https://lnu.se/program/music-event-management-egmem/kalmar-ht/" TargetMode="External"/><Relationship Id="rId38" Type="http://schemas.openxmlformats.org/officeDocument/2006/relationships/hyperlink" Target="https://www.lu.se/lubas/i-uoh-lu-EGEKO/80415" TargetMode="External"/><Relationship Id="rId46" Type="http://schemas.openxmlformats.org/officeDocument/2006/relationships/hyperlink" Target="https://www.oru.se/utbildning/program/sport-management/20202" TargetMode="External"/><Relationship Id="rId59" Type="http://schemas.openxmlformats.org/officeDocument/2006/relationships/hyperlink" Target="https://www.uu.se/utbildning/utbildningar/selma/program/?pKod=SFE1K&amp;pInr=&amp;lasar=20%2F21" TargetMode="External"/><Relationship Id="rId67" Type="http://schemas.openxmlformats.org/officeDocument/2006/relationships/hyperlink" Target="https://www.hb.se/utbildning/program-och-kurser/program/civilekonomprogrammet/" TargetMode="External"/><Relationship Id="rId20" Type="http://schemas.openxmlformats.org/officeDocument/2006/relationships/hyperlink" Target="https://www.hig.se/SGFMK" TargetMode="External"/><Relationship Id="rId41" Type="http://schemas.openxmlformats.org/officeDocument/2006/relationships/hyperlink" Target="https://www.oru.se/utbildning/program/ekonomiprogrammet/20211" TargetMode="External"/><Relationship Id="rId54" Type="http://schemas.openxmlformats.org/officeDocument/2006/relationships/hyperlink" Target="https://www.slu.se/utbildning/program-kurser/program-pa-grundniva/ekonomi/" TargetMode="External"/><Relationship Id="rId62" Type="http://schemas.openxmlformats.org/officeDocument/2006/relationships/hyperlink" Target="https://www.umu.se/utbildning/program/civilekonomprogrammet/" TargetMode="External"/><Relationship Id="rId70" Type="http://schemas.openxmlformats.org/officeDocument/2006/relationships/hyperlink" Target="https://www.sh.se/program--kurser/program/grund/management-med-it" TargetMode="External"/><Relationship Id="rId75" Type="http://schemas.openxmlformats.org/officeDocument/2006/relationships/hyperlink" Target="https://www.uu.se/utbildning/utbildningar/selma/program/?pKod=SEK1K" TargetMode="External"/><Relationship Id="rId1" Type="http://schemas.openxmlformats.org/officeDocument/2006/relationships/hyperlink" Target="https://edu.mah.se/sv/Program/SGTRA" TargetMode="External"/><Relationship Id="rId6" Type="http://schemas.openxmlformats.org/officeDocument/2006/relationships/hyperlink" Target="https://www.hb.se/utbildning/program-och-kurser/program/kandidatprogram-i-internationell-handel-och-it/" TargetMode="External"/><Relationship Id="rId15" Type="http://schemas.openxmlformats.org/officeDocument/2006/relationships/hyperlink" Target="https://www.hkr.se/program/SGEK1" TargetMode="External"/><Relationship Id="rId23" Type="http://schemas.openxmlformats.org/officeDocument/2006/relationships/hyperlink" Target="https://www.hv.se/utbildning/program/ekonomprogrammet-heltid-campus-sgeno/?anmkod=HV-97113&amp;termin=HT%202020" TargetMode="External"/><Relationship Id="rId28" Type="http://schemas.openxmlformats.org/officeDocument/2006/relationships/hyperlink" Target="https://ju.se/sed" TargetMode="External"/><Relationship Id="rId36" Type="http://schemas.openxmlformats.org/officeDocument/2006/relationships/hyperlink" Target="https://www.ltu.se/edu/program/FYCEA/FYCEA-Civilekonom-1.76760?termin=H20" TargetMode="External"/><Relationship Id="rId49" Type="http://schemas.openxmlformats.org/officeDocument/2006/relationships/hyperlink" Target="https://www.sh.se/program--kurser/program/grund/entreprenorskap-innovation-och-marknad" TargetMode="External"/><Relationship Id="rId57" Type="http://schemas.openxmlformats.org/officeDocument/2006/relationships/hyperlink" Target="https://www.hhs.se/sv/Utbildning/BSc/RM/" TargetMode="External"/><Relationship Id="rId10" Type="http://schemas.openxmlformats.org/officeDocument/2006/relationships/hyperlink" Target="https://www.hh.se/utbildning/program/ekonomprogrammet.html?event=SGEKO20h" TargetMode="External"/><Relationship Id="rId31" Type="http://schemas.openxmlformats.org/officeDocument/2006/relationships/hyperlink" Target="https://lnu.se/program/customer-experience-management/kalmar-ht/" TargetMode="External"/><Relationship Id="rId44" Type="http://schemas.openxmlformats.org/officeDocument/2006/relationships/hyperlink" Target="https://www.mdh.se/utbildning/program/international-business-management?l=sv" TargetMode="External"/><Relationship Id="rId52" Type="http://schemas.openxmlformats.org/officeDocument/2006/relationships/hyperlink" Target="https://www.sh.se/program--kurser/program/grund/logistik-och-ekonomi" TargetMode="External"/><Relationship Id="rId60" Type="http://schemas.openxmlformats.org/officeDocument/2006/relationships/hyperlink" Target="https://www.su.se/sok-kurser-och-program/sfekk-1.411779?semester=VT21&amp;eventcode=31057" TargetMode="External"/><Relationship Id="rId65" Type="http://schemas.openxmlformats.org/officeDocument/2006/relationships/hyperlink" Target="https://www.umu.se/utbildning/program/civilekonomprogrammet-med-internationell-inriktning/" TargetMode="External"/><Relationship Id="rId73" Type="http://schemas.openxmlformats.org/officeDocument/2006/relationships/hyperlink" Target="https://liu.se/utbildning/program/f7yes" TargetMode="External"/><Relationship Id="rId78" Type="http://schemas.openxmlformats.org/officeDocument/2006/relationships/hyperlink" Target="https://liu.se/studieinfo/program/f7yet/4494" TargetMode="External"/><Relationship Id="rId81" Type="http://schemas.openxmlformats.org/officeDocument/2006/relationships/hyperlink" Target="https://lnu.se/program/internationella-turismprogrammet/kalmar-engelska-ht/" TargetMode="External"/><Relationship Id="rId4" Type="http://schemas.openxmlformats.org/officeDocument/2006/relationships/hyperlink" Target="https://www.hb.se/utbildning/program-och-kurser/program/event-management/" TargetMode="External"/><Relationship Id="rId9" Type="http://schemas.openxmlformats.org/officeDocument/2006/relationships/hyperlink" Target="https://www.hh.se/utbildning/program/bygg--och-fastighetsekonomprogrammet.html?event=SGBYF20h" TargetMode="External"/><Relationship Id="rId13" Type="http://schemas.openxmlformats.org/officeDocument/2006/relationships/hyperlink" Target="https://utbildning.gu.se/program/program_detalj?programId=S1SMI" TargetMode="External"/><Relationship Id="rId18" Type="http://schemas.openxmlformats.org/officeDocument/2006/relationships/hyperlink" Target="https://www.his.se/ekonomprogrammet-ledarskap-och-verksamhetsutveckling/" TargetMode="External"/><Relationship Id="rId39" Type="http://schemas.openxmlformats.org/officeDocument/2006/relationships/hyperlink" Target="https://www.ltu.se/edu/program/FKIEG/FKIEG-Internationell-ekonomi-kandidat-1.76711?termin=H20" TargetMode="External"/><Relationship Id="rId34" Type="http://schemas.openxmlformats.org/officeDocument/2006/relationships/hyperlink" Target="https://lnu.se/program/retail-management/kalmar-ht/" TargetMode="External"/><Relationship Id="rId50" Type="http://schemas.openxmlformats.org/officeDocument/2006/relationships/hyperlink" Target="https://www.sh.se/program--kurser/program/grund/interkulturellt-foretagande" TargetMode="External"/><Relationship Id="rId55" Type="http://schemas.openxmlformats.org/officeDocument/2006/relationships/hyperlink" Target="https://www.slu.se/utbildning/program-kurser/program-pa-grundniva/lantmastare/" TargetMode="External"/><Relationship Id="rId76" Type="http://schemas.openxmlformats.org/officeDocument/2006/relationships/hyperlink" Target="https://lnu.se/program/internationella-affarer/kalmar-engelska-ht/" TargetMode="External"/><Relationship Id="rId7" Type="http://schemas.openxmlformats.org/officeDocument/2006/relationships/hyperlink" Target="https://www.du.se/sv/Utbildning/Program/utbildningsplan/?code=SEMPG" TargetMode="External"/><Relationship Id="rId71" Type="http://schemas.openxmlformats.org/officeDocument/2006/relationships/hyperlink" Target="https://lnu.se/program/ekonomprogrammet-inriktning-redovisning-ekonomistyrning/kalmar-ht/" TargetMode="External"/><Relationship Id="rId2" Type="http://schemas.openxmlformats.org/officeDocument/2006/relationships/hyperlink" Target="https://www.gu.se/studera/hitta-utbildning/handelshogskolans-logistikprogram-s1log" TargetMode="External"/><Relationship Id="rId29" Type="http://schemas.openxmlformats.org/officeDocument/2006/relationships/hyperlink" Target="https://lnu.se/program/civilekonomprogrammet/vaxjo-ht/" TargetMode="External"/><Relationship Id="rId24" Type="http://schemas.openxmlformats.org/officeDocument/2006/relationships/hyperlink" Target="https://www.kau.se/utbildning/program-och-kurser/program/SGFEK?occasion=70060" TargetMode="External"/><Relationship Id="rId40" Type="http://schemas.openxmlformats.org/officeDocument/2006/relationships/hyperlink" Target="https://www.oru.se/utbildning/program/civilekonomprogrammet/20211" TargetMode="External"/><Relationship Id="rId45" Type="http://schemas.openxmlformats.org/officeDocument/2006/relationships/hyperlink" Target="https://www.mdh.se/utbildning/program/internationella-marknadsforingsprogrammet?l=sv" TargetMode="External"/><Relationship Id="rId66" Type="http://schemas.openxmlformats.org/officeDocument/2006/relationships/hyperlink" Target="https://www.hb.se/utbildning/program-och-kurser/program/ekonomutbildning/"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ju.se/studera/valj-utbildning/program/program-pa-grundniva/international-management.html" TargetMode="External"/><Relationship Id="rId21" Type="http://schemas.openxmlformats.org/officeDocument/2006/relationships/hyperlink" Target="https://www.his.se/personal-organisation-ledarskap/" TargetMode="External"/><Relationship Id="rId42" Type="http://schemas.openxmlformats.org/officeDocument/2006/relationships/hyperlink" Target="https://www.miun.se/utbildning/program/ekonomi-juridik-samhalle-och-turism/ekonomprogram/om-programmet/" TargetMode="External"/><Relationship Id="rId47" Type="http://schemas.openxmlformats.org/officeDocument/2006/relationships/hyperlink" Target="https://www.sh.se/program--kurser/program/grund/ekonomie-kandidatprogrammet" TargetMode="External"/><Relationship Id="rId63" Type="http://schemas.openxmlformats.org/officeDocument/2006/relationships/hyperlink" Target="https://www.umu.se/utbildning/program/civilekonomprogrammet-med-inriktning-mot-handel-och-logistik/" TargetMode="External"/><Relationship Id="rId68" Type="http://schemas.openxmlformats.org/officeDocument/2006/relationships/hyperlink" Target="https://www.hb.se/utbildning/program-och-kurser/program/dataekonomutbildningen/" TargetMode="External"/><Relationship Id="rId16" Type="http://schemas.openxmlformats.org/officeDocument/2006/relationships/hyperlink" Target="https://www.hig.se/SGENK" TargetMode="External"/><Relationship Id="rId11" Type="http://schemas.openxmlformats.org/officeDocument/2006/relationships/hyperlink" Target="https://www.hh.se/utbildning/program/civilekonomprogrammet.html?event=SACEK20h" TargetMode="External"/><Relationship Id="rId32" Type="http://schemas.openxmlformats.org/officeDocument/2006/relationships/hyperlink" Target="https://lnu.se/program/human-resource-management-personalledning-och-organisationsutveckling/kalmar-ht/" TargetMode="External"/><Relationship Id="rId37" Type="http://schemas.openxmlformats.org/officeDocument/2006/relationships/hyperlink" Target="https://www.ltu.se/edu/program/FKEKG/FKEKG-Ekonomie-kandidat-1.76708?termin=H20" TargetMode="External"/><Relationship Id="rId53" Type="http://schemas.openxmlformats.org/officeDocument/2006/relationships/hyperlink" Target="https://www.sh.se/program--kurser/program/grund/sport-management" TargetMode="External"/><Relationship Id="rId58" Type="http://schemas.openxmlformats.org/officeDocument/2006/relationships/hyperlink" Target="https://www.uu.se/utbildning/utbildningar/selma/program/?pKod=SDA1K&amp;pInr=&amp;lasar=20%2F21" TargetMode="External"/><Relationship Id="rId74" Type="http://schemas.openxmlformats.org/officeDocument/2006/relationships/hyperlink" Target="https://liu.se/utbildning/program/f7yee" TargetMode="External"/><Relationship Id="rId79" Type="http://schemas.openxmlformats.org/officeDocument/2006/relationships/hyperlink" Target="https://www.kau.se/utbildning/program-och-kurser/program/SGIEK?occasion=70175" TargetMode="External"/><Relationship Id="rId5" Type="http://schemas.openxmlformats.org/officeDocument/2006/relationships/hyperlink" Target="https://www.hb.se/utbildning/program-och-kurser/program/kandidatprogram-i-textilt-management-inriktning-mode-och-handel/" TargetMode="External"/><Relationship Id="rId61" Type="http://schemas.openxmlformats.org/officeDocument/2006/relationships/hyperlink" Target="https://www.su.se/sok-kurser-och-program/sfekk-1.411779?semester=VT21&amp;eventcode=31057" TargetMode="External"/><Relationship Id="rId82" Type="http://schemas.openxmlformats.org/officeDocument/2006/relationships/hyperlink" Target="https://www.gu.se/studera/hitta-utbildning/ekonomie-kandidatprogram-s1eka" TargetMode="External"/><Relationship Id="rId19" Type="http://schemas.openxmlformats.org/officeDocument/2006/relationships/hyperlink" Target="https://www.his.se/ekonomprogrammet-redovisning-revision/" TargetMode="External"/><Relationship Id="rId14" Type="http://schemas.openxmlformats.org/officeDocument/2006/relationships/hyperlink" Target="https://www.his.se/ekonomprogrammet/" TargetMode="External"/><Relationship Id="rId22" Type="http://schemas.openxmlformats.org/officeDocument/2006/relationships/hyperlink" Target="https://www.kau.se/utbildning/program-och-kurser/program/SACEK?occasion=70129" TargetMode="External"/><Relationship Id="rId27" Type="http://schemas.openxmlformats.org/officeDocument/2006/relationships/hyperlink" Target="https://ju.se/studera/valj-utbildning/program/program-pa-grundniva/marketing-management.html" TargetMode="External"/><Relationship Id="rId30" Type="http://schemas.openxmlformats.org/officeDocument/2006/relationships/hyperlink" Target="https://liu.se/utbildning/program/f7yek" TargetMode="External"/><Relationship Id="rId35" Type="http://schemas.openxmlformats.org/officeDocument/2006/relationships/hyperlink" Target="https://lnu.se/program/enterprising-business-development-egent/vaxjo-ht/" TargetMode="External"/><Relationship Id="rId43" Type="http://schemas.openxmlformats.org/officeDocument/2006/relationships/hyperlink" Target="https://www.mdh.se/utbildning/program/ekonomprogrammet-vasteras?l=sv" TargetMode="External"/><Relationship Id="rId48" Type="http://schemas.openxmlformats.org/officeDocument/2006/relationships/hyperlink" Target="https://www.sh.se/program--kurser/program/grund/ekonomi-teknik-och-design" TargetMode="External"/><Relationship Id="rId56" Type="http://schemas.openxmlformats.org/officeDocument/2006/relationships/hyperlink" Target="https://www.hhs.se/en/education/bsc/be/" TargetMode="External"/><Relationship Id="rId64" Type="http://schemas.openxmlformats.org/officeDocument/2006/relationships/hyperlink" Target="https://www.umu.se/utbildning/program/civilekonomprogrammet-med-inriktning-mot-service-management/" TargetMode="External"/><Relationship Id="rId69" Type="http://schemas.openxmlformats.org/officeDocument/2006/relationships/hyperlink" Target="https://ju.se/studera/valj-utbildning/program/program-pa-grundniva/civilekonomprogrammet.html" TargetMode="External"/><Relationship Id="rId77" Type="http://schemas.openxmlformats.org/officeDocument/2006/relationships/hyperlink" Target="https://liu.se/utbildning/program/f7yef" TargetMode="External"/><Relationship Id="rId8" Type="http://schemas.openxmlformats.org/officeDocument/2006/relationships/hyperlink" Target="https://www.du.se/sv/Utbildning/Program/sport-management/" TargetMode="External"/><Relationship Id="rId51" Type="http://schemas.openxmlformats.org/officeDocument/2006/relationships/hyperlink" Target="https://www.sh.se/program--kurser/program/grund/internationella-ekonomprogrammet" TargetMode="External"/><Relationship Id="rId72" Type="http://schemas.openxmlformats.org/officeDocument/2006/relationships/hyperlink" Target="https://www.his.se/handelsekonomi/" TargetMode="External"/><Relationship Id="rId80" Type="http://schemas.openxmlformats.org/officeDocument/2006/relationships/hyperlink" Target="https://lnu.se/program/marknadsforingsprogrammet-egmkp/vaxjo-engelska-ht/" TargetMode="External"/><Relationship Id="rId3" Type="http://schemas.openxmlformats.org/officeDocument/2006/relationships/hyperlink" Target="https://www.hb.se/utbildning/program-och-kurser/program/textilekonomutbildning/" TargetMode="External"/><Relationship Id="rId12" Type="http://schemas.openxmlformats.org/officeDocument/2006/relationships/hyperlink" Target="https://www.hh.se/utbildning/program/internationella-marknadsforingsprogrammet.html?event=SGIMF20h" TargetMode="External"/><Relationship Id="rId17" Type="http://schemas.openxmlformats.org/officeDocument/2006/relationships/hyperlink" Target="https://www.his.se/ekonomprogrammet-ekonomi-och-hallbarhet/" TargetMode="External"/><Relationship Id="rId25" Type="http://schemas.openxmlformats.org/officeDocument/2006/relationships/hyperlink" Target="https://ju.se/hrekonomi" TargetMode="External"/><Relationship Id="rId33" Type="http://schemas.openxmlformats.org/officeDocument/2006/relationships/hyperlink" Target="https://lnu.se/program/music-event-management-egmem/kalmar-ht/" TargetMode="External"/><Relationship Id="rId38" Type="http://schemas.openxmlformats.org/officeDocument/2006/relationships/hyperlink" Target="https://www.lu.se/lubas/i-uoh-lu-EGEKO/80415" TargetMode="External"/><Relationship Id="rId46" Type="http://schemas.openxmlformats.org/officeDocument/2006/relationships/hyperlink" Target="https://www.oru.se/utbildning/program/sport-management/20202" TargetMode="External"/><Relationship Id="rId59" Type="http://schemas.openxmlformats.org/officeDocument/2006/relationships/hyperlink" Target="https://www.uu.se/utbildning/utbildningar/selma/program/?pKod=SFE1K&amp;pInr=&amp;lasar=20%2F21" TargetMode="External"/><Relationship Id="rId67" Type="http://schemas.openxmlformats.org/officeDocument/2006/relationships/hyperlink" Target="https://www.hb.se/utbildning/program-och-kurser/program/civilekonomprogrammet/" TargetMode="External"/><Relationship Id="rId20" Type="http://schemas.openxmlformats.org/officeDocument/2006/relationships/hyperlink" Target="https://www.hig.se/SGFMK" TargetMode="External"/><Relationship Id="rId41" Type="http://schemas.openxmlformats.org/officeDocument/2006/relationships/hyperlink" Target="https://www.oru.se/utbildning/program/ekonomiprogrammet/20211" TargetMode="External"/><Relationship Id="rId54" Type="http://schemas.openxmlformats.org/officeDocument/2006/relationships/hyperlink" Target="https://www.slu.se/utbildning/program-kurser/program-pa-grundniva/ekonomi/" TargetMode="External"/><Relationship Id="rId62" Type="http://schemas.openxmlformats.org/officeDocument/2006/relationships/hyperlink" Target="https://www.umu.se/utbildning/program/civilekonomprogrammet/" TargetMode="External"/><Relationship Id="rId70" Type="http://schemas.openxmlformats.org/officeDocument/2006/relationships/hyperlink" Target="https://www.sh.se/program--kurser/program/grund/management-med-it" TargetMode="External"/><Relationship Id="rId75" Type="http://schemas.openxmlformats.org/officeDocument/2006/relationships/hyperlink" Target="https://www.uu.se/utbildning/utbildningar/selma/program/?pKod=SEK1K" TargetMode="External"/><Relationship Id="rId83" Type="http://schemas.openxmlformats.org/officeDocument/2006/relationships/printerSettings" Target="../printerSettings/printerSettings1.bin"/><Relationship Id="rId1" Type="http://schemas.openxmlformats.org/officeDocument/2006/relationships/hyperlink" Target="https://edu.mah.se/sv/Program/SGTRA" TargetMode="External"/><Relationship Id="rId6" Type="http://schemas.openxmlformats.org/officeDocument/2006/relationships/hyperlink" Target="https://www.hb.se/utbildning/program-och-kurser/program/kandidatprogram-i-internationell-handel-och-it/" TargetMode="External"/><Relationship Id="rId15" Type="http://schemas.openxmlformats.org/officeDocument/2006/relationships/hyperlink" Target="https://www.hkr.se/program/SGEK1" TargetMode="External"/><Relationship Id="rId23" Type="http://schemas.openxmlformats.org/officeDocument/2006/relationships/hyperlink" Target="https://www.hv.se/utbildning/program/ekonomprogrammet-heltid-campus-sgeno/?anmkod=HV-97113&amp;termin=HT%202020" TargetMode="External"/><Relationship Id="rId28" Type="http://schemas.openxmlformats.org/officeDocument/2006/relationships/hyperlink" Target="https://ju.se/sed" TargetMode="External"/><Relationship Id="rId36" Type="http://schemas.openxmlformats.org/officeDocument/2006/relationships/hyperlink" Target="https://www.ltu.se/edu/program/FYCEA/FYCEA-Civilekonom-1.76760?termin=H20" TargetMode="External"/><Relationship Id="rId49" Type="http://schemas.openxmlformats.org/officeDocument/2006/relationships/hyperlink" Target="https://www.sh.se/program--kurser/program/grund/entreprenorskap-innovation-och-marknad" TargetMode="External"/><Relationship Id="rId57" Type="http://schemas.openxmlformats.org/officeDocument/2006/relationships/hyperlink" Target="https://www.hhs.se/sv/Utbildning/BSc/RM/" TargetMode="External"/><Relationship Id="rId10" Type="http://schemas.openxmlformats.org/officeDocument/2006/relationships/hyperlink" Target="https://www.hh.se/utbildning/program/ekonomprogrammet.html?event=SGEKO20h" TargetMode="External"/><Relationship Id="rId31" Type="http://schemas.openxmlformats.org/officeDocument/2006/relationships/hyperlink" Target="https://lnu.se/program/customer-experience-management/kalmar-ht/" TargetMode="External"/><Relationship Id="rId44" Type="http://schemas.openxmlformats.org/officeDocument/2006/relationships/hyperlink" Target="https://www.mdh.se/utbildning/program/international-business-management?l=sv" TargetMode="External"/><Relationship Id="rId52" Type="http://schemas.openxmlformats.org/officeDocument/2006/relationships/hyperlink" Target="https://www.sh.se/program--kurser/program/grund/logistik-och-ekonomi" TargetMode="External"/><Relationship Id="rId60" Type="http://schemas.openxmlformats.org/officeDocument/2006/relationships/hyperlink" Target="https://www.su.se/sok-kurser-och-program/sfekk-1.411779?semester=VT21&amp;eventcode=31057" TargetMode="External"/><Relationship Id="rId65" Type="http://schemas.openxmlformats.org/officeDocument/2006/relationships/hyperlink" Target="https://www.umu.se/utbildning/program/civilekonomprogrammet-med-internationell-inriktning/" TargetMode="External"/><Relationship Id="rId73" Type="http://schemas.openxmlformats.org/officeDocument/2006/relationships/hyperlink" Target="https://liu.se/utbildning/program/f7yes" TargetMode="External"/><Relationship Id="rId78" Type="http://schemas.openxmlformats.org/officeDocument/2006/relationships/hyperlink" Target="https://liu.se/studieinfo/program/f7yet/4494" TargetMode="External"/><Relationship Id="rId81" Type="http://schemas.openxmlformats.org/officeDocument/2006/relationships/hyperlink" Target="https://lnu.se/program/internationella-turismprogrammet/kalmar-engelska-ht/" TargetMode="External"/><Relationship Id="rId4" Type="http://schemas.openxmlformats.org/officeDocument/2006/relationships/hyperlink" Target="https://www.hb.se/utbildning/program-och-kurser/program/event-management/" TargetMode="External"/><Relationship Id="rId9" Type="http://schemas.openxmlformats.org/officeDocument/2006/relationships/hyperlink" Target="https://www.hh.se/utbildning/program/bygg--och-fastighetsekonomprogrammet.html?event=SGBYF20h" TargetMode="External"/><Relationship Id="rId13" Type="http://schemas.openxmlformats.org/officeDocument/2006/relationships/hyperlink" Target="https://utbildning.gu.se/program/program_detalj?programId=S1SMI" TargetMode="External"/><Relationship Id="rId18" Type="http://schemas.openxmlformats.org/officeDocument/2006/relationships/hyperlink" Target="https://www.his.se/ekonomprogrammet-ledarskap-och-verksamhetsutveckling/" TargetMode="External"/><Relationship Id="rId39" Type="http://schemas.openxmlformats.org/officeDocument/2006/relationships/hyperlink" Target="https://www.ltu.se/edu/program/FKIEG/FKIEG-Internationell-ekonomi-kandidat-1.76711?termin=H20" TargetMode="External"/><Relationship Id="rId34" Type="http://schemas.openxmlformats.org/officeDocument/2006/relationships/hyperlink" Target="https://lnu.se/program/retail-management/kalmar-ht/" TargetMode="External"/><Relationship Id="rId50" Type="http://schemas.openxmlformats.org/officeDocument/2006/relationships/hyperlink" Target="https://www.sh.se/program--kurser/program/grund/interkulturellt-foretagande" TargetMode="External"/><Relationship Id="rId55" Type="http://schemas.openxmlformats.org/officeDocument/2006/relationships/hyperlink" Target="https://www.slu.se/utbildning/program-kurser/program-pa-grundniva/lantmastare/" TargetMode="External"/><Relationship Id="rId76" Type="http://schemas.openxmlformats.org/officeDocument/2006/relationships/hyperlink" Target="https://lnu.se/program/internationella-affarer/kalmar-engelska-ht/" TargetMode="External"/><Relationship Id="rId7" Type="http://schemas.openxmlformats.org/officeDocument/2006/relationships/hyperlink" Target="https://www.du.se/sv/Utbildning/Program/utbildningsplan/?code=SEMPG" TargetMode="External"/><Relationship Id="rId71" Type="http://schemas.openxmlformats.org/officeDocument/2006/relationships/hyperlink" Target="https://lnu.se/program/ekonomprogrammet-inriktning-redovisning-ekonomistyrning/kalmar-ht/" TargetMode="External"/><Relationship Id="rId2" Type="http://schemas.openxmlformats.org/officeDocument/2006/relationships/hyperlink" Target="https://www.gu.se/studera/hitta-utbildning/handelshogskolans-logistikprogram-s1log" TargetMode="External"/><Relationship Id="rId29" Type="http://schemas.openxmlformats.org/officeDocument/2006/relationships/hyperlink" Target="https://lnu.se/program/civilekonomprogrammet/vaxjo-ht/" TargetMode="External"/><Relationship Id="rId24" Type="http://schemas.openxmlformats.org/officeDocument/2006/relationships/hyperlink" Target="https://www.kau.se/utbildning/program-och-kurser/program/SGFEK?occasion=70060" TargetMode="External"/><Relationship Id="rId40" Type="http://schemas.openxmlformats.org/officeDocument/2006/relationships/hyperlink" Target="https://www.oru.se/utbildning/program/civilekonomprogrammet/20211" TargetMode="External"/><Relationship Id="rId45" Type="http://schemas.openxmlformats.org/officeDocument/2006/relationships/hyperlink" Target="https://www.mdh.se/utbildning/program/internationella-marknadsforingsprogrammet?l=sv" TargetMode="External"/><Relationship Id="rId66" Type="http://schemas.openxmlformats.org/officeDocument/2006/relationships/hyperlink" Target="https://www.hb.se/utbildning/program-och-kurser/program/ekonomutbildning/"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ju.se/studera/valj-utbildning/program/program-pa-grundniva/international-management.html" TargetMode="External"/><Relationship Id="rId21" Type="http://schemas.openxmlformats.org/officeDocument/2006/relationships/hyperlink" Target="https://www.his.se/personal-organisation-ledarskap/" TargetMode="External"/><Relationship Id="rId42" Type="http://schemas.openxmlformats.org/officeDocument/2006/relationships/hyperlink" Target="https://www.miun.se/utbildning/program/ekonomi-juridik-samhalle-och-turism/ekonomprogram/om-programmet/" TargetMode="External"/><Relationship Id="rId47" Type="http://schemas.openxmlformats.org/officeDocument/2006/relationships/hyperlink" Target="https://www.sh.se/program--kurser/program/grund/ekonomie-kandidatprogrammet" TargetMode="External"/><Relationship Id="rId63" Type="http://schemas.openxmlformats.org/officeDocument/2006/relationships/hyperlink" Target="https://www.umu.se/utbildning/program/civilekonomprogrammet-med-inriktning-mot-handel-och-logistik/" TargetMode="External"/><Relationship Id="rId68" Type="http://schemas.openxmlformats.org/officeDocument/2006/relationships/hyperlink" Target="https://www.hb.se/utbildning/program-och-kurser/program/dataekonomutbildningen/" TargetMode="External"/><Relationship Id="rId16" Type="http://schemas.openxmlformats.org/officeDocument/2006/relationships/hyperlink" Target="https://www.hig.se/SGENK" TargetMode="External"/><Relationship Id="rId11" Type="http://schemas.openxmlformats.org/officeDocument/2006/relationships/hyperlink" Target="https://www.hh.se/utbildning/program/civilekonomprogrammet.html?event=SACEK20h" TargetMode="External"/><Relationship Id="rId32" Type="http://schemas.openxmlformats.org/officeDocument/2006/relationships/hyperlink" Target="https://lnu.se/program/human-resource-management-personalledning-och-organisationsutveckling/kalmar-ht/" TargetMode="External"/><Relationship Id="rId37" Type="http://schemas.openxmlformats.org/officeDocument/2006/relationships/hyperlink" Target="https://www.ltu.se/edu/program/FKEKG/FKEKG-Ekonomie-kandidat-1.76708?termin=H20" TargetMode="External"/><Relationship Id="rId53" Type="http://schemas.openxmlformats.org/officeDocument/2006/relationships/hyperlink" Target="https://www.sh.se/program--kurser/program/grund/sport-management" TargetMode="External"/><Relationship Id="rId58" Type="http://schemas.openxmlformats.org/officeDocument/2006/relationships/hyperlink" Target="https://www.uu.se/utbildning/utbildningar/selma/program/?pKod=SDA1K&amp;pInr=&amp;lasar=20%2F21" TargetMode="External"/><Relationship Id="rId74" Type="http://schemas.openxmlformats.org/officeDocument/2006/relationships/hyperlink" Target="https://liu.se/utbildning/program/f7yee" TargetMode="External"/><Relationship Id="rId79" Type="http://schemas.openxmlformats.org/officeDocument/2006/relationships/hyperlink" Target="https://www.kau.se/utbildning/program-och-kurser/program/SGIEK?occasion=70175" TargetMode="External"/><Relationship Id="rId5" Type="http://schemas.openxmlformats.org/officeDocument/2006/relationships/hyperlink" Target="https://www.hb.se/utbildning/program-och-kurser/program/kandidatprogram-i-textilt-management-inriktning-mode-och-handel/" TargetMode="External"/><Relationship Id="rId61" Type="http://schemas.openxmlformats.org/officeDocument/2006/relationships/hyperlink" Target="https://www.su.se/sok-kurser-och-program/sfekk-1.411779?semester=VT21&amp;eventcode=31057" TargetMode="External"/><Relationship Id="rId82" Type="http://schemas.openxmlformats.org/officeDocument/2006/relationships/hyperlink" Target="https://www.gu.se/studera/hitta-utbildning/ekonomie-kandidatprogram-s1eka" TargetMode="External"/><Relationship Id="rId19" Type="http://schemas.openxmlformats.org/officeDocument/2006/relationships/hyperlink" Target="https://www.his.se/ekonomprogrammet-redovisning-revision/" TargetMode="External"/><Relationship Id="rId14" Type="http://schemas.openxmlformats.org/officeDocument/2006/relationships/hyperlink" Target="https://www.his.se/ekonomprogrammet/" TargetMode="External"/><Relationship Id="rId22" Type="http://schemas.openxmlformats.org/officeDocument/2006/relationships/hyperlink" Target="https://www.kau.se/utbildning/program-och-kurser/program/SACEK?occasion=70129" TargetMode="External"/><Relationship Id="rId27" Type="http://schemas.openxmlformats.org/officeDocument/2006/relationships/hyperlink" Target="https://ju.se/studera/valj-utbildning/program/program-pa-grundniva/marketing-management.html" TargetMode="External"/><Relationship Id="rId30" Type="http://schemas.openxmlformats.org/officeDocument/2006/relationships/hyperlink" Target="https://liu.se/utbildning/program/f7yek" TargetMode="External"/><Relationship Id="rId35" Type="http://schemas.openxmlformats.org/officeDocument/2006/relationships/hyperlink" Target="https://lnu.se/program/enterprising-business-development-egent/vaxjo-ht/" TargetMode="External"/><Relationship Id="rId43" Type="http://schemas.openxmlformats.org/officeDocument/2006/relationships/hyperlink" Target="https://www.mdh.se/utbildning/program/ekonomprogrammet-vasteras?l=sv" TargetMode="External"/><Relationship Id="rId48" Type="http://schemas.openxmlformats.org/officeDocument/2006/relationships/hyperlink" Target="https://www.sh.se/program--kurser/program/grund/ekonomi-teknik-och-design" TargetMode="External"/><Relationship Id="rId56" Type="http://schemas.openxmlformats.org/officeDocument/2006/relationships/hyperlink" Target="https://www.hhs.se/en/education/bsc/be/" TargetMode="External"/><Relationship Id="rId64" Type="http://schemas.openxmlformats.org/officeDocument/2006/relationships/hyperlink" Target="https://www.umu.se/utbildning/program/civilekonomprogrammet-med-inriktning-mot-service-management/" TargetMode="External"/><Relationship Id="rId69" Type="http://schemas.openxmlformats.org/officeDocument/2006/relationships/hyperlink" Target="https://ju.se/studera/valj-utbildning/program/program-pa-grundniva/civilekonomprogrammet.html" TargetMode="External"/><Relationship Id="rId77" Type="http://schemas.openxmlformats.org/officeDocument/2006/relationships/hyperlink" Target="https://liu.se/utbildning/program/f7yef" TargetMode="External"/><Relationship Id="rId8" Type="http://schemas.openxmlformats.org/officeDocument/2006/relationships/hyperlink" Target="https://www.du.se/sv/Utbildning/Program/sport-management/" TargetMode="External"/><Relationship Id="rId51" Type="http://schemas.openxmlformats.org/officeDocument/2006/relationships/hyperlink" Target="https://www.sh.se/program--kurser/program/grund/internationella-ekonomprogrammet" TargetMode="External"/><Relationship Id="rId72" Type="http://schemas.openxmlformats.org/officeDocument/2006/relationships/hyperlink" Target="https://www.his.se/handelsekonomi/" TargetMode="External"/><Relationship Id="rId80" Type="http://schemas.openxmlformats.org/officeDocument/2006/relationships/hyperlink" Target="https://lnu.se/program/marknadsforingsprogrammet-egmkp/vaxjo-engelska-ht/" TargetMode="External"/><Relationship Id="rId3" Type="http://schemas.openxmlformats.org/officeDocument/2006/relationships/hyperlink" Target="https://www.hb.se/utbildning/program-och-kurser/program/textilekonomutbildning/" TargetMode="External"/><Relationship Id="rId12" Type="http://schemas.openxmlformats.org/officeDocument/2006/relationships/hyperlink" Target="https://www.hh.se/utbildning/program/internationella-marknadsforingsprogrammet.html?event=SGIMF20h" TargetMode="External"/><Relationship Id="rId17" Type="http://schemas.openxmlformats.org/officeDocument/2006/relationships/hyperlink" Target="https://www.his.se/ekonomprogrammet-ekonomi-och-hallbarhet/" TargetMode="External"/><Relationship Id="rId25" Type="http://schemas.openxmlformats.org/officeDocument/2006/relationships/hyperlink" Target="https://ju.se/hrekonomi" TargetMode="External"/><Relationship Id="rId33" Type="http://schemas.openxmlformats.org/officeDocument/2006/relationships/hyperlink" Target="https://lnu.se/program/music-event-management-egmem/kalmar-ht/" TargetMode="External"/><Relationship Id="rId38" Type="http://schemas.openxmlformats.org/officeDocument/2006/relationships/hyperlink" Target="https://www.lu.se/lubas/i-uoh-lu-EGEKO/80415" TargetMode="External"/><Relationship Id="rId46" Type="http://schemas.openxmlformats.org/officeDocument/2006/relationships/hyperlink" Target="https://www.oru.se/utbildning/program/sport-management/20202" TargetMode="External"/><Relationship Id="rId59" Type="http://schemas.openxmlformats.org/officeDocument/2006/relationships/hyperlink" Target="https://www.uu.se/utbildning/utbildningar/selma/program/?pKod=SFE1K&amp;pInr=&amp;lasar=20%2F21" TargetMode="External"/><Relationship Id="rId67" Type="http://schemas.openxmlformats.org/officeDocument/2006/relationships/hyperlink" Target="https://www.hb.se/utbildning/program-och-kurser/program/civilekonomprogrammet/" TargetMode="External"/><Relationship Id="rId20" Type="http://schemas.openxmlformats.org/officeDocument/2006/relationships/hyperlink" Target="https://www.hig.se/SGFMK" TargetMode="External"/><Relationship Id="rId41" Type="http://schemas.openxmlformats.org/officeDocument/2006/relationships/hyperlink" Target="https://www.oru.se/utbildning/program/ekonomiprogrammet/20211" TargetMode="External"/><Relationship Id="rId54" Type="http://schemas.openxmlformats.org/officeDocument/2006/relationships/hyperlink" Target="https://www.slu.se/utbildning/program-kurser/program-pa-grundniva/ekonomi/" TargetMode="External"/><Relationship Id="rId62" Type="http://schemas.openxmlformats.org/officeDocument/2006/relationships/hyperlink" Target="https://www.umu.se/utbildning/program/civilekonomprogrammet/" TargetMode="External"/><Relationship Id="rId70" Type="http://schemas.openxmlformats.org/officeDocument/2006/relationships/hyperlink" Target="https://www.sh.se/program--kurser/program/grund/management-med-it" TargetMode="External"/><Relationship Id="rId75" Type="http://schemas.openxmlformats.org/officeDocument/2006/relationships/hyperlink" Target="https://www.uu.se/utbildning/utbildningar/selma/program/?pKod=SEK1K" TargetMode="External"/><Relationship Id="rId83" Type="http://schemas.openxmlformats.org/officeDocument/2006/relationships/printerSettings" Target="../printerSettings/printerSettings2.bin"/><Relationship Id="rId1" Type="http://schemas.openxmlformats.org/officeDocument/2006/relationships/hyperlink" Target="https://edu.mah.se/sv/Program/SGTRA" TargetMode="External"/><Relationship Id="rId6" Type="http://schemas.openxmlformats.org/officeDocument/2006/relationships/hyperlink" Target="https://www.hb.se/utbildning/program-och-kurser/program/kandidatprogram-i-internationell-handel-och-it/" TargetMode="External"/><Relationship Id="rId15" Type="http://schemas.openxmlformats.org/officeDocument/2006/relationships/hyperlink" Target="https://www.hkr.se/program/SGEK1" TargetMode="External"/><Relationship Id="rId23" Type="http://schemas.openxmlformats.org/officeDocument/2006/relationships/hyperlink" Target="https://www.hv.se/utbildning/program/ekonomprogrammet-heltid-campus-sgeno/?anmkod=HV-97113&amp;termin=HT%202020" TargetMode="External"/><Relationship Id="rId28" Type="http://schemas.openxmlformats.org/officeDocument/2006/relationships/hyperlink" Target="https://ju.se/sed" TargetMode="External"/><Relationship Id="rId36" Type="http://schemas.openxmlformats.org/officeDocument/2006/relationships/hyperlink" Target="https://www.ltu.se/edu/program/FYCEA/FYCEA-Civilekonom-1.76760?termin=H20" TargetMode="External"/><Relationship Id="rId49" Type="http://schemas.openxmlformats.org/officeDocument/2006/relationships/hyperlink" Target="https://www.sh.se/program--kurser/program/grund/entreprenorskap-innovation-och-marknad" TargetMode="External"/><Relationship Id="rId57" Type="http://schemas.openxmlformats.org/officeDocument/2006/relationships/hyperlink" Target="https://www.hhs.se/sv/Utbildning/BSc/RM/" TargetMode="External"/><Relationship Id="rId10" Type="http://schemas.openxmlformats.org/officeDocument/2006/relationships/hyperlink" Target="https://www.hh.se/utbildning/program/ekonomprogrammet.html?event=SGEKO20h" TargetMode="External"/><Relationship Id="rId31" Type="http://schemas.openxmlformats.org/officeDocument/2006/relationships/hyperlink" Target="https://lnu.se/program/customer-experience-management/kalmar-ht/" TargetMode="External"/><Relationship Id="rId44" Type="http://schemas.openxmlformats.org/officeDocument/2006/relationships/hyperlink" Target="https://www.mdh.se/utbildning/program/international-business-management?l=sv" TargetMode="External"/><Relationship Id="rId52" Type="http://schemas.openxmlformats.org/officeDocument/2006/relationships/hyperlink" Target="https://www.sh.se/program--kurser/program/grund/logistik-och-ekonomi" TargetMode="External"/><Relationship Id="rId60" Type="http://schemas.openxmlformats.org/officeDocument/2006/relationships/hyperlink" Target="https://www.su.se/sok-kurser-och-program/sfekk-1.411779?semester=VT21&amp;eventcode=31057" TargetMode="External"/><Relationship Id="rId65" Type="http://schemas.openxmlformats.org/officeDocument/2006/relationships/hyperlink" Target="https://www.umu.se/utbildning/program/civilekonomprogrammet-med-internationell-inriktning/" TargetMode="External"/><Relationship Id="rId73" Type="http://schemas.openxmlformats.org/officeDocument/2006/relationships/hyperlink" Target="https://liu.se/utbildning/program/f7yes" TargetMode="External"/><Relationship Id="rId78" Type="http://schemas.openxmlformats.org/officeDocument/2006/relationships/hyperlink" Target="https://liu.se/studieinfo/program/f7yet/4494" TargetMode="External"/><Relationship Id="rId81" Type="http://schemas.openxmlformats.org/officeDocument/2006/relationships/hyperlink" Target="https://lnu.se/program/internationella-turismprogrammet/kalmar-engelska-ht/" TargetMode="External"/><Relationship Id="rId4" Type="http://schemas.openxmlformats.org/officeDocument/2006/relationships/hyperlink" Target="https://www.hb.se/utbildning/program-och-kurser/program/event-management/" TargetMode="External"/><Relationship Id="rId9" Type="http://schemas.openxmlformats.org/officeDocument/2006/relationships/hyperlink" Target="https://www.hh.se/utbildning/program/bygg--och-fastighetsekonomprogrammet.html?event=SGBYF20h" TargetMode="External"/><Relationship Id="rId13" Type="http://schemas.openxmlformats.org/officeDocument/2006/relationships/hyperlink" Target="https://utbildning.gu.se/program/program_detalj?programId=S1SMI" TargetMode="External"/><Relationship Id="rId18" Type="http://schemas.openxmlformats.org/officeDocument/2006/relationships/hyperlink" Target="https://www.his.se/ekonomprogrammet-ledarskap-och-verksamhetsutveckling/" TargetMode="External"/><Relationship Id="rId39" Type="http://schemas.openxmlformats.org/officeDocument/2006/relationships/hyperlink" Target="https://www.ltu.se/edu/program/FKIEG/FKIEG-Internationell-ekonomi-kandidat-1.76711?termin=H20" TargetMode="External"/><Relationship Id="rId34" Type="http://schemas.openxmlformats.org/officeDocument/2006/relationships/hyperlink" Target="https://lnu.se/program/retail-management/kalmar-ht/" TargetMode="External"/><Relationship Id="rId50" Type="http://schemas.openxmlformats.org/officeDocument/2006/relationships/hyperlink" Target="https://www.sh.se/program--kurser/program/grund/interkulturellt-foretagande" TargetMode="External"/><Relationship Id="rId55" Type="http://schemas.openxmlformats.org/officeDocument/2006/relationships/hyperlink" Target="https://www.slu.se/utbildning/program-kurser/program-pa-grundniva/lantmastare/" TargetMode="External"/><Relationship Id="rId76" Type="http://schemas.openxmlformats.org/officeDocument/2006/relationships/hyperlink" Target="https://lnu.se/program/internationella-affarer/kalmar-engelska-ht/" TargetMode="External"/><Relationship Id="rId7" Type="http://schemas.openxmlformats.org/officeDocument/2006/relationships/hyperlink" Target="https://www.du.se/sv/Utbildning/Program/utbildningsplan/?code=SEMPG" TargetMode="External"/><Relationship Id="rId71" Type="http://schemas.openxmlformats.org/officeDocument/2006/relationships/hyperlink" Target="https://lnu.se/program/ekonomprogrammet-inriktning-redovisning-ekonomistyrning/kalmar-ht/" TargetMode="External"/><Relationship Id="rId2" Type="http://schemas.openxmlformats.org/officeDocument/2006/relationships/hyperlink" Target="https://www.gu.se/studera/hitta-utbildning/handelshogskolans-logistikprogram-s1log" TargetMode="External"/><Relationship Id="rId29" Type="http://schemas.openxmlformats.org/officeDocument/2006/relationships/hyperlink" Target="https://lnu.se/program/civilekonomprogrammet/vaxjo-ht/" TargetMode="External"/><Relationship Id="rId24" Type="http://schemas.openxmlformats.org/officeDocument/2006/relationships/hyperlink" Target="https://www.kau.se/utbildning/program-och-kurser/program/SGFEK?occasion=70060" TargetMode="External"/><Relationship Id="rId40" Type="http://schemas.openxmlformats.org/officeDocument/2006/relationships/hyperlink" Target="https://www.oru.se/utbildning/program/civilekonomprogrammet/20211" TargetMode="External"/><Relationship Id="rId45" Type="http://schemas.openxmlformats.org/officeDocument/2006/relationships/hyperlink" Target="https://www.mdh.se/utbildning/program/internationella-marknadsforingsprogrammet?l=sv" TargetMode="External"/><Relationship Id="rId66" Type="http://schemas.openxmlformats.org/officeDocument/2006/relationships/hyperlink" Target="https://www.hb.se/utbildning/program-och-kurser/program/ekonomutbildning/"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hkr.se/kurs/FE1000/kursplan" TargetMode="External"/><Relationship Id="rId299" Type="http://schemas.openxmlformats.org/officeDocument/2006/relationships/hyperlink" Target="https://uu.se/utbildning/utbildningar/selma/kursplan/?kKod=2FE998&amp;lasar=" TargetMode="External"/><Relationship Id="rId21" Type="http://schemas.openxmlformats.org/officeDocument/2006/relationships/hyperlink" Target="https://www.du.se/sv/Utbildning/kurser/kursplan/?code=NA1034" TargetMode="External"/><Relationship Id="rId63" Type="http://schemas.openxmlformats.org/officeDocument/2006/relationships/hyperlink" Target="https://www.hh.se/sitevision/proxy/kursplaner/svid12_464ca102168ed1f8d3b1293f/752680950/se_proxy/utb_kursplan.asp?kurskod=F%C3%962047&amp;revisionsnr=12&amp;format=pdf" TargetMode="External"/><Relationship Id="rId159" Type="http://schemas.openxmlformats.org/officeDocument/2006/relationships/hyperlink" Target="https://kursinfo-print.hv.se/appdata/course_plan/c_MAE100_3,000_sv.pdf" TargetMode="External"/><Relationship Id="rId324" Type="http://schemas.openxmlformats.org/officeDocument/2006/relationships/hyperlink" Target="https://api.oru.se/oruapi/v1/utbildningsinformation/utbildning/ST110G?typ=kurs&amp;accept=html&amp;revision=1.000&amp;sprak=sv" TargetMode="External"/><Relationship Id="rId366" Type="http://schemas.openxmlformats.org/officeDocument/2006/relationships/hyperlink" Target="https://kursplan.lnu.se/kursplaner/kursplan-1FE190-2.pdf" TargetMode="External"/><Relationship Id="rId170" Type="http://schemas.openxmlformats.org/officeDocument/2006/relationships/hyperlink" Target="https://www3.kau.se/kursplaner/sv/FEGA56_20182_sv.pdf" TargetMode="External"/><Relationship Id="rId226" Type="http://schemas.openxmlformats.org/officeDocument/2006/relationships/hyperlink" Target="https://www.ltu.se/edu/course/R00/R0009N/R0009N-Modeller-for-intern-styrning-1.69091?kursView=kursplan" TargetMode="External"/><Relationship Id="rId433" Type="http://schemas.openxmlformats.org/officeDocument/2006/relationships/hyperlink" Target="../../AppData/Local/Microsoft/Downloads/Kursplan_FO114G.pdf" TargetMode="External"/><Relationship Id="rId268" Type="http://schemas.openxmlformats.org/officeDocument/2006/relationships/hyperlink" Target="https://sisu.it.su.se/pdf_creator/26272/58831" TargetMode="External"/><Relationship Id="rId32" Type="http://schemas.openxmlformats.org/officeDocument/2006/relationships/hyperlink" Target="https://www.hh.se/sitevision/proxy/kursplaner/svid12_464ca102168ed1f8d3b1293f/752680950/se_proxy/utb_kursplan.asp?kurskod=F%C3%962006&amp;revisionsnr=27%2C1&amp;format=pdf" TargetMode="External"/><Relationship Id="rId74" Type="http://schemas.openxmlformats.org/officeDocument/2006/relationships/hyperlink" Target="../../AppData/Local/Microsoft/AppData/Local/Microsoft/Windows/INetCache/AppData/Roaming/AppData/Local/Microsoft/Windows/INetCache/AppData/Local/Microsoft/Windows/INetCache/Downloads/SRT011%20(2).pdf" TargetMode="External"/><Relationship Id="rId128" Type="http://schemas.openxmlformats.org/officeDocument/2006/relationships/hyperlink" Target="https://www.hkr.se/kurs/FE6713/kursplan" TargetMode="External"/><Relationship Id="rId335" Type="http://schemas.openxmlformats.org/officeDocument/2006/relationships/hyperlink" Target="https://www.hh.se/sitevision/proxy/student/innehall-a-o/kursplan.html/svid12_464ca102168ed1f8d3b1293f/752680950/se_proxy/utb_kursplan.asp?kurskod=JU2026&amp;revisionsnr=5&amp;format=pdf" TargetMode="External"/><Relationship Id="rId377" Type="http://schemas.openxmlformats.org/officeDocument/2006/relationships/hyperlink" Target="https://kursplan.lnu.se/kursplaner/kursplan-1FE646-1.1.pdf" TargetMode="External"/><Relationship Id="rId5" Type="http://schemas.openxmlformats.org/officeDocument/2006/relationships/hyperlink" Target="https://edu.mah.se/sv/Course/TR131B?v=2.1&amp;full=true" TargetMode="External"/><Relationship Id="rId181" Type="http://schemas.openxmlformats.org/officeDocument/2006/relationships/hyperlink" Target="https://www3.kau.se/kursplaner/sv/FEGA01_20202_sv.pdf" TargetMode="External"/><Relationship Id="rId237" Type="http://schemas.openxmlformats.org/officeDocument/2006/relationships/hyperlink" Target="http://kursplaner.lu.se/pdf/kurs/sv/HARA10" TargetMode="External"/><Relationship Id="rId402" Type="http://schemas.openxmlformats.org/officeDocument/2006/relationships/hyperlink" Target="https://www.mdh.se/utbildning/kursplan?id=29739" TargetMode="External"/><Relationship Id="rId279" Type="http://schemas.openxmlformats.org/officeDocument/2006/relationships/hyperlink" Target="https://sisu.it.su.se/pdf_creator/17369/21348" TargetMode="External"/><Relationship Id="rId43" Type="http://schemas.openxmlformats.org/officeDocument/2006/relationships/hyperlink" Target="https://www.hh.se/sitevision/proxy/kursplaner/svid12_464ca102168ed1f8d3b1293f/752680950/se_proxy/utb_kursplan.asp?kurskod=F%C3%962020&amp;revisionsnr=27&amp;format=pdf" TargetMode="External"/><Relationship Id="rId139" Type="http://schemas.openxmlformats.org/officeDocument/2006/relationships/hyperlink" Target="https://pdf.his.se/kursutbplan/kursplan.aspx?ktanmkod=T0007789&amp;kttermin=20211" TargetMode="External"/><Relationship Id="rId290" Type="http://schemas.openxmlformats.org/officeDocument/2006/relationships/hyperlink" Target="https://sisu.it.su.se/pdf_creator/17369/21348" TargetMode="External"/><Relationship Id="rId304" Type="http://schemas.openxmlformats.org/officeDocument/2006/relationships/hyperlink" Target="https://www.uu.se/utbildning/utbildningar/selma/kursplan/?kKod=2IS222&amp;lasar=" TargetMode="External"/><Relationship Id="rId346" Type="http://schemas.openxmlformats.org/officeDocument/2006/relationships/hyperlink" Target="https://www.slu.se/utbildning/program-kurser/kurser/?sprak=sv&amp;anmkod=40086.2021" TargetMode="External"/><Relationship Id="rId388" Type="http://schemas.openxmlformats.org/officeDocument/2006/relationships/hyperlink" Target="https://kursplan.lnu.se/kursplaner/kursplan-1FE412-3.1.pdf" TargetMode="External"/><Relationship Id="rId85" Type="http://schemas.openxmlformats.org/officeDocument/2006/relationships/hyperlink" Target="http://utb.hig.se/fafne/app/public/pdf/course.pdf?identifier=FEG240" TargetMode="External"/><Relationship Id="rId150" Type="http://schemas.openxmlformats.org/officeDocument/2006/relationships/hyperlink" Target="https://pdf.his.se/kursutbplan/kursplan.aspx?ktanmkod=81574&amp;kttermin=20202" TargetMode="External"/><Relationship Id="rId192" Type="http://schemas.openxmlformats.org/officeDocument/2006/relationships/hyperlink" Target="https://www.ltu.se/edu/course/N00/N0040N/N0040N-Nationalekonomi-A-Mikroekonomiska-tillampningar-1.194520?kursView=kursplan" TargetMode="External"/><Relationship Id="rId206" Type="http://schemas.openxmlformats.org/officeDocument/2006/relationships/hyperlink" Target="https://www.ltu.se/edu/course/N00/N0040N/N0040N-Nationalekonomi-A-Mikroekonomiska-tillampningar-1.194520?kursView=kursplan" TargetMode="External"/><Relationship Id="rId413" Type="http://schemas.openxmlformats.org/officeDocument/2006/relationships/hyperlink" Target="https://dubhe.suni.se/apps/planer/new/showSyll.asp?cCode=1004HA&amp;cID=5592&amp;lang=swe" TargetMode="External"/><Relationship Id="rId248" Type="http://schemas.openxmlformats.org/officeDocument/2006/relationships/hyperlink" Target="https://dubhe.suni.se/apps/planer/new/showLiterature.asp?id=8079&amp;ctit=F%F6retagsekonomi+A&amp;kurskod=1053FE&amp;lang=swe" TargetMode="External"/><Relationship Id="rId12" Type="http://schemas.openxmlformats.org/officeDocument/2006/relationships/hyperlink" Target="https://www.du.se/sv/Utbildning/kurser/kursplan/?code=F%c3%961069" TargetMode="External"/><Relationship Id="rId108" Type="http://schemas.openxmlformats.org/officeDocument/2006/relationships/hyperlink" Target="https://www.hkr.se/kurs/HA6013/kursplan" TargetMode="External"/><Relationship Id="rId315" Type="http://schemas.openxmlformats.org/officeDocument/2006/relationships/hyperlink" Target="https://www.uu.se/utbildning/utbildningar/selma/kursplan/?kKod=2IS221&amp;lasar=" TargetMode="External"/><Relationship Id="rId357" Type="http://schemas.openxmlformats.org/officeDocument/2006/relationships/hyperlink" Target="https://ju.se/sitevision/proxy/student/studier/utbildningsplaner-med-kursplaner.html/svid12_4ac23cfa145a305b678bd3/-258478183/course_syllabuses/LSCK18.pdf?revision=2%2C000" TargetMode="External"/><Relationship Id="rId54" Type="http://schemas.openxmlformats.org/officeDocument/2006/relationships/hyperlink" Target="https://www.hh.se/sitevision/proxy/kursplaner/svid12_464ca102168ed1f8d3b1293f/752680950/se_proxy/utb_kursplan.asp?kurskod=F%C3%962042&amp;revisionsnr=21%2C1&amp;format=pdf" TargetMode="External"/><Relationship Id="rId96" Type="http://schemas.openxmlformats.org/officeDocument/2006/relationships/hyperlink" Target="http://utb.hig.se/fafne/app/public/pdf/course.pdf?identifier=FEG140" TargetMode="External"/><Relationship Id="rId161" Type="http://schemas.openxmlformats.org/officeDocument/2006/relationships/hyperlink" Target="https://kursinfo-print.hv.se/appdata/course_plan/c_ARA102_3,000_sv.pdf" TargetMode="External"/><Relationship Id="rId217" Type="http://schemas.openxmlformats.org/officeDocument/2006/relationships/hyperlink" Target="https://www.ltu.se/edu/course/J00/J0046N/J0046N-Juridisk-introduktionskurs-1.124734?kursView=kursplan" TargetMode="External"/><Relationship Id="rId399" Type="http://schemas.openxmlformats.org/officeDocument/2006/relationships/hyperlink" Target="https://www.mdh.se/utbildning/kursplan?id=26265" TargetMode="External"/><Relationship Id="rId259" Type="http://schemas.openxmlformats.org/officeDocument/2006/relationships/hyperlink" Target="https://sisu.it.su.se/pdf_creator/27860/58916" TargetMode="External"/><Relationship Id="rId424" Type="http://schemas.openxmlformats.org/officeDocument/2006/relationships/hyperlink" Target="https://dubhe.suni.se/apps/planer/new/showSyll.asp?cCode=1072FE&amp;cID=4246&amp;lang=swe" TargetMode="External"/><Relationship Id="rId23" Type="http://schemas.openxmlformats.org/officeDocument/2006/relationships/hyperlink" Target="https://www.du.se/sv/Utbildning/kurser/kursplan/?code=GF%c3%962B6" TargetMode="External"/><Relationship Id="rId119" Type="http://schemas.openxmlformats.org/officeDocument/2006/relationships/hyperlink" Target="https://www.hkr.se/kurs/VF6029/kursplan" TargetMode="External"/><Relationship Id="rId270" Type="http://schemas.openxmlformats.org/officeDocument/2006/relationships/hyperlink" Target="https://sisu.it.su.se/pdf_creator/cached/27139/34849" TargetMode="External"/><Relationship Id="rId326" Type="http://schemas.openxmlformats.org/officeDocument/2006/relationships/hyperlink" Target="https://api.oru.se/oruapi/v1/utbildningsinformation/utbildning/FE106G?typ=kurs&amp;accept=html&amp;revision=2.000&amp;sprak=sv" TargetMode="External"/><Relationship Id="rId65" Type="http://schemas.openxmlformats.org/officeDocument/2006/relationships/hyperlink" Target="https://www.hh.se/sitevision/proxy/kursplaner/svid12_464ca102168ed1f8d3b1293f/752680950/se_proxy/utb_kursplan.asp?kurskod=F%C3%964025&amp;revisionsnr=8&amp;format=pdf" TargetMode="External"/><Relationship Id="rId130" Type="http://schemas.openxmlformats.org/officeDocument/2006/relationships/hyperlink" Target="https://www.hkr.se/kurs/FE1100/kursplan" TargetMode="External"/><Relationship Id="rId368" Type="http://schemas.openxmlformats.org/officeDocument/2006/relationships/hyperlink" Target="https://kursplan.lnu.se/kursplaner/kursplan-1FE196-1.pdf" TargetMode="External"/><Relationship Id="rId172" Type="http://schemas.openxmlformats.org/officeDocument/2006/relationships/hyperlink" Target="https://www3.kau.se/kursplaner/sv/NEGA18_20111_sv.pdf" TargetMode="External"/><Relationship Id="rId228" Type="http://schemas.openxmlformats.org/officeDocument/2006/relationships/hyperlink" Target="https://www.ltu.se/edu/course/G00/G0011N/G0011N-Strategisk-ledning-1.194414?kursView=kursplan" TargetMode="External"/><Relationship Id="rId435" Type="http://schemas.openxmlformats.org/officeDocument/2006/relationships/hyperlink" Target="https://pdf.his.se/kursutbplan/kursplan.aspx?ktanmkod=T0007048&amp;kttermin=20202" TargetMode="External"/><Relationship Id="rId281" Type="http://schemas.openxmlformats.org/officeDocument/2006/relationships/hyperlink" Target="https://sisu.it.su.se/pdf_creator/26918/58358" TargetMode="External"/><Relationship Id="rId337" Type="http://schemas.openxmlformats.org/officeDocument/2006/relationships/hyperlink" Target="https://www.hh.se/sitevision/proxy/student/innehall-a-o/kursplan.html/svid12_464ca102168ed1f8d3b1293f/752680950/se_proxy/utb_kursplan.asp?kurskod=MT4033&amp;revisionsnr=1%2C1&amp;format=pdf" TargetMode="External"/><Relationship Id="rId34" Type="http://schemas.openxmlformats.org/officeDocument/2006/relationships/hyperlink" Target="https://www.hh.se/sitevision/proxy/kursplaner/svid12_464ca102168ed1f8d3b1293f/752680950/se_proxy/utb_kursplan.asp?kurskod=F%C3%962001&amp;revisionsnr=27%2C1&amp;format=pdf" TargetMode="External"/><Relationship Id="rId76" Type="http://schemas.openxmlformats.org/officeDocument/2006/relationships/hyperlink" Target="../../AppData/Local/Microsoft/AppData/Local/Microsoft/Windows/INetCache/AppData/Roaming/AppData/Local/Microsoft/Windows/INetCache/AppData/Local/Microsoft/Windows/INetCache/Downloads/21SD1A%20(1).pdf" TargetMode="External"/><Relationship Id="rId141" Type="http://schemas.openxmlformats.org/officeDocument/2006/relationships/hyperlink" Target="https://mah365-my.sharepoint.com/personal/Downloads/Kursplan_FO141G.pdf" TargetMode="External"/><Relationship Id="rId379" Type="http://schemas.openxmlformats.org/officeDocument/2006/relationships/hyperlink" Target="https://kursplan.lnu.se/kursplaner/kursplan-1FE693-1.pdf" TargetMode="External"/><Relationship Id="rId7" Type="http://schemas.openxmlformats.org/officeDocument/2006/relationships/hyperlink" Target="https://edu.mah.se/sv/Course/TR126A?v=5&amp;full=true" TargetMode="External"/><Relationship Id="rId183" Type="http://schemas.openxmlformats.org/officeDocument/2006/relationships/hyperlink" Target="https://www3.kau.se/kursplaner/sv/ENGA1E_20152_sv.pdf" TargetMode="External"/><Relationship Id="rId239" Type="http://schemas.openxmlformats.org/officeDocument/2006/relationships/hyperlink" Target="https://www.miun.se/utbildning/kursplaner-och-utbildningsplaner/Sok-kursplan/kursplan/?kursplanid=24260" TargetMode="External"/><Relationship Id="rId390" Type="http://schemas.openxmlformats.org/officeDocument/2006/relationships/hyperlink" Target="https://kursplan.lnu.se/kursplaner/kursplan-1FE626-1.pdf" TargetMode="External"/><Relationship Id="rId404" Type="http://schemas.openxmlformats.org/officeDocument/2006/relationships/hyperlink" Target="https://www.mdh.se/utbildning/kursplan?id=29431" TargetMode="External"/><Relationship Id="rId250" Type="http://schemas.openxmlformats.org/officeDocument/2006/relationships/hyperlink" Target="https://dubhe.suni.se/apps/planer/new/showSyll.asp?cCode=1002SS&amp;cID=2826&amp;lang=swe" TargetMode="External"/><Relationship Id="rId292" Type="http://schemas.openxmlformats.org/officeDocument/2006/relationships/hyperlink" Target="https://uu.se/utbildning/utbildningar/selma/kursplan/?kKod=2FE976&amp;lasar=" TargetMode="External"/><Relationship Id="rId306" Type="http://schemas.openxmlformats.org/officeDocument/2006/relationships/hyperlink" Target="https://www.uu.se/utbildning/utbildningar/selma/kursplan/?kKod=2FE945&amp;lasar=" TargetMode="External"/><Relationship Id="rId45" Type="http://schemas.openxmlformats.org/officeDocument/2006/relationships/hyperlink" Target="https://www.hh.se/sitevision/proxy/kursplaner/svid12_464ca102168ed1f8d3b1293f/752680950/se_proxy/utb_kursplan.asp?kurskod=ST2005&amp;revisionsnr=9&amp;format=pdf" TargetMode="External"/><Relationship Id="rId87" Type="http://schemas.openxmlformats.org/officeDocument/2006/relationships/hyperlink" Target="http://utb.hig.se/fafne/app/public/pdf/course.pdf?identifier=FEG220" TargetMode="External"/><Relationship Id="rId110" Type="http://schemas.openxmlformats.org/officeDocument/2006/relationships/hyperlink" Target="https://www.hkr.se/kurs/FE1050/kursplan" TargetMode="External"/><Relationship Id="rId348" Type="http://schemas.openxmlformats.org/officeDocument/2006/relationships/hyperlink" Target="https://www.umu.se/utbildning/kursplan/2fe095/" TargetMode="External"/><Relationship Id="rId152" Type="http://schemas.openxmlformats.org/officeDocument/2006/relationships/hyperlink" Target="https://kursinfo-print.hv.se/appdata/course_plan/c_MFA101_7,000_sv.pdf" TargetMode="External"/><Relationship Id="rId194" Type="http://schemas.openxmlformats.org/officeDocument/2006/relationships/hyperlink" Target="https://www.ltu.se/edu/course/N00/N0008N/N0008N-Nationalekonomi-A-Mikroteori-1.68753?kursView=kursplan" TargetMode="External"/><Relationship Id="rId208" Type="http://schemas.openxmlformats.org/officeDocument/2006/relationships/hyperlink" Target="https://www.ltu.se/edu/course/N00/N0008N/N0008N-Nationalekonomi-A-Mikroteori-1.68753?kursView=kursplan" TargetMode="External"/><Relationship Id="rId415" Type="http://schemas.openxmlformats.org/officeDocument/2006/relationships/hyperlink" Target="https://dubhe.suni.se/apps/planer/new/showSyll.asp?cCode=1053FE&amp;cID=3529&amp;lang=swe" TargetMode="External"/><Relationship Id="rId261" Type="http://schemas.openxmlformats.org/officeDocument/2006/relationships/hyperlink" Target="https://sisu.it.su.se/pdf_creator/17369/21348" TargetMode="External"/><Relationship Id="rId14" Type="http://schemas.openxmlformats.org/officeDocument/2006/relationships/hyperlink" Target="https://www.du.se/sv/Utbildning/kurser/kursplan/?code=F%c3%961042" TargetMode="External"/><Relationship Id="rId56" Type="http://schemas.openxmlformats.org/officeDocument/2006/relationships/hyperlink" Target="https://www.hh.se/sitevision/proxy/kursplaner/svid12_464ca102168ed1f8d3b1293f/752680950/se_proxy/utb_kursplan.asp?kurskod=F%C3%962006&amp;revisionsnr=26&amp;format=pdf" TargetMode="External"/><Relationship Id="rId317" Type="http://schemas.openxmlformats.org/officeDocument/2006/relationships/hyperlink" Target="https://api.oru.se/oruapi/v1/utbildningsinformation/utbildning/FE106G?typ=kurs&amp;accept=html&amp;revision=2.000&amp;sprak=sv" TargetMode="External"/><Relationship Id="rId359" Type="http://schemas.openxmlformats.org/officeDocument/2006/relationships/hyperlink" Target="https://ju.se/student/studier/utbildningsplaner-med-kursplaner.html?url=-258478183%2Fen%2Fcourse_syllabuses%2FENAG13.html%3Frevision%3D3%252C000&amp;sv.url=12.4ac23cfa145a305b678bd3" TargetMode="External"/><Relationship Id="rId98" Type="http://schemas.openxmlformats.org/officeDocument/2006/relationships/hyperlink" Target="http://utb.hig.se/fafne/app/public/pdf/course.pdf?identifier=FEG261" TargetMode="External"/><Relationship Id="rId121" Type="http://schemas.openxmlformats.org/officeDocument/2006/relationships/hyperlink" Target="https://www.hkr.se/kurs/FE6611/kursplan" TargetMode="External"/><Relationship Id="rId163" Type="http://schemas.openxmlformats.org/officeDocument/2006/relationships/hyperlink" Target="https://www.kau.se/utbildning/program-och-kurser/kurser/NEGA01" TargetMode="External"/><Relationship Id="rId219" Type="http://schemas.openxmlformats.org/officeDocument/2006/relationships/hyperlink" Target="https://www.ltu.se/edu/course/N00/N0040N/N0040N-Nationalekonomi-A-Mikroekonomiska-tillampningar-1.194520?kursView=kursplan" TargetMode="External"/><Relationship Id="rId370" Type="http://schemas.openxmlformats.org/officeDocument/2006/relationships/hyperlink" Target="https://kursplan.lnu.se/kursplaner/kursplan-1FE197-1.pdf" TargetMode="External"/><Relationship Id="rId426" Type="http://schemas.openxmlformats.org/officeDocument/2006/relationships/hyperlink" Target="https://dubhe.suni.se/apps/planer/new/showSyll.asp?cCode=1053FE&amp;cID=3529&amp;lang=swe" TargetMode="External"/><Relationship Id="rId230" Type="http://schemas.openxmlformats.org/officeDocument/2006/relationships/hyperlink" Target="https://www.ltu.se/edu/course/S00/S0009M/S0009M-Grundlaggande-statistik-1.194534?kursView=kursplan" TargetMode="External"/><Relationship Id="rId25" Type="http://schemas.openxmlformats.org/officeDocument/2006/relationships/hyperlink" Target="https://www.du.se/sv/Utbildning/kurser/kursplan/?code=F%c3%961069" TargetMode="External"/><Relationship Id="rId67" Type="http://schemas.openxmlformats.org/officeDocument/2006/relationships/hyperlink" Target="https://www.hh.se/sitevision/proxy/kursplaner/svid12_464ca102168ed1f8d3b1293f/752680950/se_proxy/utb_kursplan.asp?kurskod=NA2023&amp;revisionsnr=8&amp;format=pdf" TargetMode="External"/><Relationship Id="rId272" Type="http://schemas.openxmlformats.org/officeDocument/2006/relationships/hyperlink" Target="https://sisu.it.su.se/pdf_creator/17369/21348" TargetMode="External"/><Relationship Id="rId328" Type="http://schemas.openxmlformats.org/officeDocument/2006/relationships/hyperlink" Target="https://api.oru.se/oruapi/v1/utbildningsinformation/utbildning/FE100G?typ=kurs&amp;accept=html&amp;revision=2.000&amp;sprak=sv" TargetMode="External"/><Relationship Id="rId132" Type="http://schemas.openxmlformats.org/officeDocument/2006/relationships/hyperlink" Target="https://mah365-my.sharepoint.com/personal/Downloads/Kursplan_FO114G.pdf" TargetMode="External"/><Relationship Id="rId174" Type="http://schemas.openxmlformats.org/officeDocument/2006/relationships/hyperlink" Target="https://www3.kau.se/kursplaner/sv/FEGA49_20161_sv.pdf" TargetMode="External"/><Relationship Id="rId381" Type="http://schemas.openxmlformats.org/officeDocument/2006/relationships/hyperlink" Target="https://kursplan.lnu.se/kursplaner/kursplan-1FE413-1.pdf" TargetMode="External"/><Relationship Id="rId241" Type="http://schemas.openxmlformats.org/officeDocument/2006/relationships/hyperlink" Target="https://www.miun.se/utbildning/kursplaner-och-utbildningsplaner/Sok-kursplan/kursplan/?kursplanid=24274" TargetMode="External"/><Relationship Id="rId437" Type="http://schemas.openxmlformats.org/officeDocument/2006/relationships/hyperlink" Target="https://dubhe.suni.se/apps/planer/new/showSyll.asp?cCode=1040FE&amp;cID=2812&amp;lang=swe" TargetMode="External"/><Relationship Id="rId36" Type="http://schemas.openxmlformats.org/officeDocument/2006/relationships/hyperlink" Target="https://www.hh.se/sitevision/proxy/kursplaner/svid12_464ca102168ed1f8d3b1293f/752680950/se_proxy/utb_kursplan.asp?kurskod=F%C3%962065&amp;revisionsnr=9&amp;format=pdf" TargetMode="External"/><Relationship Id="rId283" Type="http://schemas.openxmlformats.org/officeDocument/2006/relationships/hyperlink" Target="https://sisu.it.su.se/pdf_creator/26872/59819" TargetMode="External"/><Relationship Id="rId339" Type="http://schemas.openxmlformats.org/officeDocument/2006/relationships/hyperlink" Target="https://www.hh.se/sitevision/proxy/student/innehall-a-o/kursplan.html/svid12_464ca102168ed1f8d3b1293f/752680950/se_proxy/utb_kursplan.asp?kurskod=F%C3%964002&amp;revisionsnr=16&amp;format=pdf" TargetMode="External"/><Relationship Id="rId78" Type="http://schemas.openxmlformats.org/officeDocument/2006/relationships/hyperlink" Target="http://utb.hig.se/fafne/app/public/pdf/course.pdf?identifier=JU200A" TargetMode="External"/><Relationship Id="rId101" Type="http://schemas.openxmlformats.org/officeDocument/2006/relationships/hyperlink" Target="https://www.hkr.se/kurs/FE1025/kursplan" TargetMode="External"/><Relationship Id="rId143" Type="http://schemas.openxmlformats.org/officeDocument/2006/relationships/hyperlink" Target="https://pdf.his.se/kursutbplan/kursplan.aspx?ktanmkod=T0007789&amp;kttermin=20211" TargetMode="External"/><Relationship Id="rId185" Type="http://schemas.openxmlformats.org/officeDocument/2006/relationships/hyperlink" Target="https://www3.kau.se/kursplaner/sv/FEGB32_20171_sv.pdf" TargetMode="External"/><Relationship Id="rId350" Type="http://schemas.openxmlformats.org/officeDocument/2006/relationships/hyperlink" Target="https://www.umu.se/utbildning/kursplan/2fe211/" TargetMode="External"/><Relationship Id="rId406" Type="http://schemas.openxmlformats.org/officeDocument/2006/relationships/hyperlink" Target="https://edu.mah.se/sv/Course/TR123B?v=1&amp;full=true" TargetMode="External"/><Relationship Id="rId9" Type="http://schemas.openxmlformats.org/officeDocument/2006/relationships/hyperlink" Target="https://edu.mah.se/sv/Course/TR104C?v=1.1&amp;full=true" TargetMode="External"/><Relationship Id="rId210" Type="http://schemas.openxmlformats.org/officeDocument/2006/relationships/hyperlink" Target="https://www.ltu.se/edu/course/N00/N0011N/N0011N-Nationalekonomi-A-Makroteori-1.68757?kursView=kursplan" TargetMode="External"/><Relationship Id="rId392" Type="http://schemas.openxmlformats.org/officeDocument/2006/relationships/hyperlink" Target="https://kursplan.lnu.se/kursplaner/kursplan-1FE693-1.pdf" TargetMode="External"/><Relationship Id="rId252" Type="http://schemas.openxmlformats.org/officeDocument/2006/relationships/hyperlink" Target="https://dubhe.suni.se/apps/planer/new/showSyll.asp?cCode=1072FE&amp;cID=4246&amp;lang=swe" TargetMode="External"/><Relationship Id="rId294" Type="http://schemas.openxmlformats.org/officeDocument/2006/relationships/hyperlink" Target="https://uu.se/utbildning/utbildningar/selma/kursplan/?kKod=2FE945&amp;lasar=" TargetMode="External"/><Relationship Id="rId308" Type="http://schemas.openxmlformats.org/officeDocument/2006/relationships/hyperlink" Target="https://www.uu.se/utbildning/utbildningar/selma/kursplan/?kKod=2FE944&amp;lasar=" TargetMode="External"/><Relationship Id="rId47" Type="http://schemas.openxmlformats.org/officeDocument/2006/relationships/hyperlink" Target="https://www.hh.se/sitevision/proxy/kursplaner/svid12_464ca102168ed1f8d3b1293f/752680950/se_proxy/utb_kursplan.asp?kurskod=JU2024&amp;revisionsnr=12&amp;format=pdf" TargetMode="External"/><Relationship Id="rId89" Type="http://schemas.openxmlformats.org/officeDocument/2006/relationships/hyperlink" Target="http://utb.hig.se/fafne/app/public/pdf/course.pdf?identifier=FEG161" TargetMode="External"/><Relationship Id="rId112" Type="http://schemas.openxmlformats.org/officeDocument/2006/relationships/hyperlink" Target="https://www.hkr.se/kurs/NE6108/kursplan" TargetMode="External"/><Relationship Id="rId154" Type="http://schemas.openxmlformats.org/officeDocument/2006/relationships/hyperlink" Target="https://kursinfo-print.hv.se/appdata/course_plan/c_TSA101_1,000_sv.pdf" TargetMode="External"/><Relationship Id="rId361" Type="http://schemas.openxmlformats.org/officeDocument/2006/relationships/hyperlink" Target="https://ju.se/student/studier/utbildningsplaner-med-kursplaner.html?url=-258478183%2Fen%2Fcourse_syllabuses%2FMLBK13.html%3Frevision%3D4%252C000&amp;sv.url=12.4ac23cfa145a305b678bd3" TargetMode="External"/><Relationship Id="rId196" Type="http://schemas.openxmlformats.org/officeDocument/2006/relationships/hyperlink" Target="https://www.ltu.se/edu/course/N00/N0011N/N0011N-Nationalekonomi-A-Makroteori-1.68757?kursView=kursplan" TargetMode="External"/><Relationship Id="rId417" Type="http://schemas.openxmlformats.org/officeDocument/2006/relationships/hyperlink" Target="https://dubhe.suni.se/apps/planer/new/showSyll.asp?cCode=1154%D6V&amp;cID=3066&amp;lang=swe" TargetMode="External"/><Relationship Id="rId16" Type="http://schemas.openxmlformats.org/officeDocument/2006/relationships/hyperlink" Target="https://www.du.se/sv/Utbildning/kurser/kursplan/?code=F%c3%961044" TargetMode="External"/><Relationship Id="rId221" Type="http://schemas.openxmlformats.org/officeDocument/2006/relationships/hyperlink" Target="https://www.ltu.se/edu/course/N00/N0008N/N0008N-Nationalekonomi-A-Mikroteori-1.68753?kursView=kursplan" TargetMode="External"/><Relationship Id="rId263" Type="http://schemas.openxmlformats.org/officeDocument/2006/relationships/hyperlink" Target="https://sisu.it.su.se/pdf_creator/26918/58358" TargetMode="External"/><Relationship Id="rId319" Type="http://schemas.openxmlformats.org/officeDocument/2006/relationships/hyperlink" Target="https://api.oru.se/oruapi/v1/utbildningsinformation/utbildning/ST110G?typ=kurs&amp;accept=html&amp;revision=1.000&amp;sprak=sv" TargetMode="External"/><Relationship Id="rId58" Type="http://schemas.openxmlformats.org/officeDocument/2006/relationships/hyperlink" Target="https://www.hh.se/sitevision/proxy/kursplaner/svid12_464ca102168ed1f8d3b1293f/752680950/se_proxy/utb_kursplan.asp?kurskod=F%C3%962001&amp;revisionsnr=26&amp;format=pdf" TargetMode="External"/><Relationship Id="rId123" Type="http://schemas.openxmlformats.org/officeDocument/2006/relationships/hyperlink" Target="https://www.hkr.se/kurs/FE1100/kursplan" TargetMode="External"/><Relationship Id="rId330" Type="http://schemas.openxmlformats.org/officeDocument/2006/relationships/hyperlink" Target="https://www.hh.se/sitevision/proxy/kursplaner/svid12_464ca102168ed1f8d3b1293f/752680950/se_proxy/utb_kursplan.asp?kurskod=BY2015&amp;revisionsnr=2&amp;format=pdf" TargetMode="External"/><Relationship Id="rId165" Type="http://schemas.openxmlformats.org/officeDocument/2006/relationships/hyperlink" Target="https://www3.kau.se/kursplaner/sv/STGA01_20082_sv.pdf" TargetMode="External"/><Relationship Id="rId372" Type="http://schemas.openxmlformats.org/officeDocument/2006/relationships/hyperlink" Target="https://kursplan.lnu.se/kursplaner/kursplan-1FE194-3.pdf" TargetMode="External"/><Relationship Id="rId428" Type="http://schemas.openxmlformats.org/officeDocument/2006/relationships/hyperlink" Target="https://dubhe.suni.se/apps/planer/new/showSyll.asp?cCode=1054IN&amp;cID=5483&amp;lang=swe" TargetMode="External"/><Relationship Id="rId232" Type="http://schemas.openxmlformats.org/officeDocument/2006/relationships/hyperlink" Target="https://www.ltu.se/edu/course/M00/M0029N/M0029N-Jag-som-varumarke-1.70183?kursView=kursplan" TargetMode="External"/><Relationship Id="rId274" Type="http://schemas.openxmlformats.org/officeDocument/2006/relationships/hyperlink" Target="https://sisu.it.su.se/pdf_creator/20969/52496" TargetMode="External"/><Relationship Id="rId27" Type="http://schemas.openxmlformats.org/officeDocument/2006/relationships/hyperlink" Target="https://www.du.se/sv/Utbildning/kurser/kursplan/?code=F%c3%961041" TargetMode="External"/><Relationship Id="rId69" Type="http://schemas.openxmlformats.org/officeDocument/2006/relationships/hyperlink" Target="https://www.hh.se/sitevision/proxy/kursplaner/svid12_464ca102168ed1f8d3b1293f/752680950/se_proxy/utb_kursplan.asp?kurskod=F%C3%964003&amp;revisionsnr=21&amp;format=pdf" TargetMode="External"/><Relationship Id="rId134" Type="http://schemas.openxmlformats.org/officeDocument/2006/relationships/hyperlink" Target="https://mah365-my.sharepoint.com/personal/Downloads/Kursplan_IE130G.pdf" TargetMode="External"/><Relationship Id="rId80" Type="http://schemas.openxmlformats.org/officeDocument/2006/relationships/hyperlink" Target="http://utb.hig.se/fafne/app/public/pdf/course.pdf?identifier=ST006A" TargetMode="External"/><Relationship Id="rId176" Type="http://schemas.openxmlformats.org/officeDocument/2006/relationships/hyperlink" Target="https://www3.kau.se/kursplaner/sv/FEGB53_20171_sv.pdf" TargetMode="External"/><Relationship Id="rId341" Type="http://schemas.openxmlformats.org/officeDocument/2006/relationships/hyperlink" Target="https://www.slu.se/utbildning/program-kurser/kurser/?sprak=sv&amp;anmkod=30261.2021" TargetMode="External"/><Relationship Id="rId383" Type="http://schemas.openxmlformats.org/officeDocument/2006/relationships/hyperlink" Target="https://kursplan.lnu.se/kursplaner/kursplan-2FE429-2.pdf" TargetMode="External"/><Relationship Id="rId439" Type="http://schemas.openxmlformats.org/officeDocument/2006/relationships/hyperlink" Target="https://kursplan.lnu.se/kursplaner/kursplan-1FE419-1.pdf" TargetMode="External"/><Relationship Id="rId201" Type="http://schemas.openxmlformats.org/officeDocument/2006/relationships/hyperlink" Target="https://www.ltu.se/edu/course/G00/G0011N/G0011N-Strategisk-ledning-1.194414?kursView=kursplan" TargetMode="External"/><Relationship Id="rId243" Type="http://schemas.openxmlformats.org/officeDocument/2006/relationships/hyperlink" Target="https://www.miun.se/utbildning/kursplaner-och-utbildningsplaner/Sok-kursplan/kursplan/?kursplanid=21966" TargetMode="External"/><Relationship Id="rId285" Type="http://schemas.openxmlformats.org/officeDocument/2006/relationships/hyperlink" Target="https://sisu.it.su.se/pdf_creator/17369/21348" TargetMode="External"/><Relationship Id="rId38" Type="http://schemas.openxmlformats.org/officeDocument/2006/relationships/hyperlink" Target="https://www.hh.se/sitevision/proxy/kursplaner/svid12_464ca102168ed1f8d3b1293f/752680950/se_proxy/utb_kursplan.asp?kurskod=NA2019&amp;revisionsnr=8&amp;format=pdf" TargetMode="External"/><Relationship Id="rId103" Type="http://schemas.openxmlformats.org/officeDocument/2006/relationships/hyperlink" Target="https://www.hkr.se/kurs/FE6713/kursplan" TargetMode="External"/><Relationship Id="rId310" Type="http://schemas.openxmlformats.org/officeDocument/2006/relationships/hyperlink" Target="https://www.uu.se/utbildning/utbildningar/selma/kursplan/?kKod=2FE997&amp;lasar=" TargetMode="External"/><Relationship Id="rId91" Type="http://schemas.openxmlformats.org/officeDocument/2006/relationships/hyperlink" Target="http://utb.hig.se/fafne/app/public/pdf/course.pdf?identifier=JUG011" TargetMode="External"/><Relationship Id="rId145" Type="http://schemas.openxmlformats.org/officeDocument/2006/relationships/hyperlink" Target="https://mah365-my.sharepoint.com/personal/Downloads/Kursplan_FO141G.pdf" TargetMode="External"/><Relationship Id="rId187" Type="http://schemas.openxmlformats.org/officeDocument/2006/relationships/hyperlink" Target="https://www3.kau.se/kursplaner/sv/FEGB33_20171_sv.pdf" TargetMode="External"/><Relationship Id="rId352" Type="http://schemas.openxmlformats.org/officeDocument/2006/relationships/hyperlink" Target="https://www.umu.se/utbildning/kursplan/2fe214/" TargetMode="External"/><Relationship Id="rId394" Type="http://schemas.openxmlformats.org/officeDocument/2006/relationships/hyperlink" Target="https://kursplan.lnu.se/kursplaner/kursplan-1FE656-1.pdf" TargetMode="External"/><Relationship Id="rId408" Type="http://schemas.openxmlformats.org/officeDocument/2006/relationships/hyperlink" Target="https://edu.mah.se/sv/Course/TR107B?v=2&amp;full=true" TargetMode="External"/><Relationship Id="rId212" Type="http://schemas.openxmlformats.org/officeDocument/2006/relationships/hyperlink" Target="https://www.ltu.se/edu/course/N00/N0012N/N0012N-Nationalekonomi-A-Tillampad-makroekonomi-1.68759?kursView=kursplan" TargetMode="External"/><Relationship Id="rId254" Type="http://schemas.openxmlformats.org/officeDocument/2006/relationships/hyperlink" Target="https://dubhe.suni.se/apps/planer/new/showSyll.asp?cCode=1536%D6V&amp;cID=4274&amp;lang=swe" TargetMode="External"/><Relationship Id="rId49" Type="http://schemas.openxmlformats.org/officeDocument/2006/relationships/hyperlink" Target="https://www.hh.se/sitevision/proxy/kursplaner/svid12_464ca102168ed1f8d3b1293f/752680950/se_proxy/utb_kursplan.asp?kurskod=F%C3%964036&amp;revisionsnr=6&amp;format=pdf" TargetMode="External"/><Relationship Id="rId114" Type="http://schemas.openxmlformats.org/officeDocument/2006/relationships/hyperlink" Target="https://www.hkr.se/kurs/NE6108/kursplan" TargetMode="External"/><Relationship Id="rId296" Type="http://schemas.openxmlformats.org/officeDocument/2006/relationships/hyperlink" Target="https://uu.se/utbildning/utbildningar/selma/kursplan/?kKod=2FE944&amp;lasar=" TargetMode="External"/><Relationship Id="rId60" Type="http://schemas.openxmlformats.org/officeDocument/2006/relationships/hyperlink" Target="https://www.hh.se/sitevision/proxy/kursplaner/svid12_464ca102168ed1f8d3b1293f/752680950/se_proxy/utb_kursplan.asp?kurskod=ST2005&amp;revisionsnr=10&amp;format=pdf" TargetMode="External"/><Relationship Id="rId156" Type="http://schemas.openxmlformats.org/officeDocument/2006/relationships/hyperlink" Target="https://kursinfo-print.hv.se/appdata/course_plan/c_MFB300_13,000_sv.pdf" TargetMode="External"/><Relationship Id="rId198" Type="http://schemas.openxmlformats.org/officeDocument/2006/relationships/hyperlink" Target="https://www.ltu.se/edu/course/N00/N0012N/N0012N-Nationalekonomi-A-Tillampad-makroekonomi-1.68759?kursView=kursplan" TargetMode="External"/><Relationship Id="rId321" Type="http://schemas.openxmlformats.org/officeDocument/2006/relationships/hyperlink" Target="https://api.oru.se/oruapi/v1/utbildningsinformation/utbildning/RV001G?typ=kurs&amp;accept=html&amp;revision=1.000&amp;sprak=sv" TargetMode="External"/><Relationship Id="rId363" Type="http://schemas.openxmlformats.org/officeDocument/2006/relationships/hyperlink" Target="https://ju.se/student/studier/utbildningsplaner-med-kursplaner.html?url=-258478183%2Fen%2Fcourse_syllabuses%2FJOSG10.html%3Frevision%3D3%252C000&amp;sv.url=12.4ac23cfa145a305b678bd3" TargetMode="External"/><Relationship Id="rId419" Type="http://schemas.openxmlformats.org/officeDocument/2006/relationships/hyperlink" Target="https://dubhe.suni.se/apps/planer/new/showSyll.asp?cCode=1157%D6V&amp;cID=3068&amp;lang=swe" TargetMode="External"/><Relationship Id="rId202" Type="http://schemas.openxmlformats.org/officeDocument/2006/relationships/hyperlink" Target="https://www.ltu.se/edu/course/N00/N0038N/N0038N-Finansiell-ekonomi-1.194412?kursView=kursplan" TargetMode="External"/><Relationship Id="rId223" Type="http://schemas.openxmlformats.org/officeDocument/2006/relationships/hyperlink" Target="https://www.ltu.se/edu/course/N00/N0011N/N0011N-Nationalekonomi-A-Makroteori-1.68757?kursView=kursplan" TargetMode="External"/><Relationship Id="rId244" Type="http://schemas.openxmlformats.org/officeDocument/2006/relationships/hyperlink" Target="https://www.miun.se/utbildning/kursplaner-och-utbildningsplaner/Sok-kursplan/kursplan/?kursplanid=22330" TargetMode="External"/><Relationship Id="rId430" Type="http://schemas.openxmlformats.org/officeDocument/2006/relationships/hyperlink" Target="http://kursinfodoc.hb.se/PdfMaker.aspx?type=kurs&amp;code=C1OB1B&amp;revision=4,000&amp;language=SV" TargetMode="External"/><Relationship Id="rId18" Type="http://schemas.openxmlformats.org/officeDocument/2006/relationships/hyperlink" Target="https://www.du.se/sv/Utbildning/kurser/kursplan/?code=NA1032" TargetMode="External"/><Relationship Id="rId39" Type="http://schemas.openxmlformats.org/officeDocument/2006/relationships/hyperlink" Target="https://www.hh.se/sitevision/proxy/kursplaner/svid12_464ca102168ed1f8d3b1293f/752680950/se_proxy/utb_kursplan.asp?kurskod=F%C3%962001&amp;revisionsnr=27%2C1&amp;format=pdf" TargetMode="External"/><Relationship Id="rId265" Type="http://schemas.openxmlformats.org/officeDocument/2006/relationships/hyperlink" Target="https://sisu.it.su.se/pdf_creator/26872/59819" TargetMode="External"/><Relationship Id="rId286" Type="http://schemas.openxmlformats.org/officeDocument/2006/relationships/hyperlink" Target="https://sisu.it.su.se/pdf_creator/26272/58831" TargetMode="External"/><Relationship Id="rId50" Type="http://schemas.openxmlformats.org/officeDocument/2006/relationships/hyperlink" Target="https://www.hh.se/sitevision/proxy/kursplaner/svid12_464ca102168ed1f8d3b1293f/752680950/se_proxy/utb_kursplan.asp?kurskod=NA4017&amp;revisionsnr=7&amp;format=pdf" TargetMode="External"/><Relationship Id="rId104" Type="http://schemas.openxmlformats.org/officeDocument/2006/relationships/hyperlink" Target="https://www.hkr.se/kurs/FE6611/kursplan" TargetMode="External"/><Relationship Id="rId125" Type="http://schemas.openxmlformats.org/officeDocument/2006/relationships/hyperlink" Target="https://www.hkr.se/kurs/FE1225/kursplan" TargetMode="External"/><Relationship Id="rId146" Type="http://schemas.openxmlformats.org/officeDocument/2006/relationships/hyperlink" Target="https://mah365-my.sharepoint.com/personal/Downloads/Kursplan_IE130G.pdf" TargetMode="External"/><Relationship Id="rId167" Type="http://schemas.openxmlformats.org/officeDocument/2006/relationships/hyperlink" Target="https://www3.kau.se/kursplaner/sv/NEGB01_20142_sv.pdf" TargetMode="External"/><Relationship Id="rId188" Type="http://schemas.openxmlformats.org/officeDocument/2006/relationships/hyperlink" Target="https://www3.kau.se/kursplaner/sv/ENGA1B_20172_sv.pdf" TargetMode="External"/><Relationship Id="rId311" Type="http://schemas.openxmlformats.org/officeDocument/2006/relationships/hyperlink" Target="https://www.uu.se/utbildning/utbildningar/selma/kursplan/?kKod=2FE998&amp;lasar=" TargetMode="External"/><Relationship Id="rId332" Type="http://schemas.openxmlformats.org/officeDocument/2006/relationships/hyperlink" Target="https://www.hh.se/sitevision/proxy/kursplaner/svid12_464ca102168ed1f8d3b1293f/752680950/se_proxy/utb_kursplan.asp?kurskod=CC2001&amp;revisionsnr=2&amp;format=pdf" TargetMode="External"/><Relationship Id="rId353" Type="http://schemas.openxmlformats.org/officeDocument/2006/relationships/hyperlink" Target="https://ju.se/sitevision/proxy/student/studier/utbildningsplaner-med-kursplaner.html/svid12_4ac23cfa145a305b678bd3/-258478183/course_syllabuses/LERG17.pdf?revision=2%2C000" TargetMode="External"/><Relationship Id="rId374" Type="http://schemas.openxmlformats.org/officeDocument/2006/relationships/hyperlink" Target="https://kursplan.lnu.se/kursplaner/kursplan-1TR512-1.pdf" TargetMode="External"/><Relationship Id="rId395" Type="http://schemas.openxmlformats.org/officeDocument/2006/relationships/hyperlink" Target="https://kursplan.lnu.se/kursplaner/kursplan-1FE608-1.pdf" TargetMode="External"/><Relationship Id="rId409" Type="http://schemas.openxmlformats.org/officeDocument/2006/relationships/hyperlink" Target="https://uu.se/utbildning/utbildningar/selma/kursplan/?kKod=2FE919&amp;lasar=" TargetMode="External"/><Relationship Id="rId71" Type="http://schemas.openxmlformats.org/officeDocument/2006/relationships/hyperlink" Target="https://www.hh.se/sitevision/proxy/kursplaner/svid12_464ca102168ed1f8d3b1293f/752680950/se_proxy/utb_kursplan.asp?kurskod=NA2023&amp;revisionsnr=8&amp;format=pdf" TargetMode="External"/><Relationship Id="rId92" Type="http://schemas.openxmlformats.org/officeDocument/2006/relationships/hyperlink" Target="http://utb.hig.se/fafne/app/public/pdf/course.pdf?identifier=JUG300" TargetMode="External"/><Relationship Id="rId213" Type="http://schemas.openxmlformats.org/officeDocument/2006/relationships/hyperlink" Target="https://www.ltu.se/edu/course/R00/R0009N/R0009N-Modeller-for-intern-styrning-1.69091?kursView=kursplan" TargetMode="External"/><Relationship Id="rId234" Type="http://schemas.openxmlformats.org/officeDocument/2006/relationships/hyperlink" Target="http://kursplaner.lu.se/pdf/kurs/sv/FEKA90" TargetMode="External"/><Relationship Id="rId420" Type="http://schemas.openxmlformats.org/officeDocument/2006/relationships/hyperlink" Target="https://dubhe.suni.se/apps/planer/new/showSyll.asp?cCode=1053FE&amp;cID=3529&amp;lang=swe" TargetMode="External"/><Relationship Id="rId2" Type="http://schemas.openxmlformats.org/officeDocument/2006/relationships/hyperlink" Target="https://edu.mah.se/sv/Course/TR135B?v=1.1&amp;full=true" TargetMode="External"/><Relationship Id="rId29" Type="http://schemas.openxmlformats.org/officeDocument/2006/relationships/hyperlink" Target="https://www.du.se/sv/Utbildning/kurser/kursplan/?code=RV1058" TargetMode="External"/><Relationship Id="rId255" Type="http://schemas.openxmlformats.org/officeDocument/2006/relationships/hyperlink" Target="https://sisu.it.su.se/pdf_creator/34051/52484" TargetMode="External"/><Relationship Id="rId276" Type="http://schemas.openxmlformats.org/officeDocument/2006/relationships/hyperlink" Target="https://sisu.it.su.se/pdf_creator/20967/49070" TargetMode="External"/><Relationship Id="rId297" Type="http://schemas.openxmlformats.org/officeDocument/2006/relationships/hyperlink" Target="https://uu.se/utbildning/utbildningar/selma/kursplan/?kKod=2FE996&amp;lasar=" TargetMode="External"/><Relationship Id="rId441" Type="http://schemas.openxmlformats.org/officeDocument/2006/relationships/hyperlink" Target="https://ju.se/sitevision/proxy/student/studier/utbildningsplaner-med-kursplaner.html/svid12_4ac23cfa145a305b678bd3/-258478183/en/course_syllabuses/JESG10.pdf?revision=1%2C000" TargetMode="External"/><Relationship Id="rId40" Type="http://schemas.openxmlformats.org/officeDocument/2006/relationships/hyperlink" Target="https://www.hh.se/sitevision/proxy/kursplaner/svid12_464ca102168ed1f8d3b1293f/752680950/se_proxy/utb_kursplan.asp?kurskod=NA2018&amp;revisionsnr=8%2C1&amp;format=pdf" TargetMode="External"/><Relationship Id="rId115" Type="http://schemas.openxmlformats.org/officeDocument/2006/relationships/hyperlink" Target="https://www.hkr.se/kurs/FE1000/kursplan" TargetMode="External"/><Relationship Id="rId136" Type="http://schemas.openxmlformats.org/officeDocument/2006/relationships/hyperlink" Target="https://mah365-my.sharepoint.com/personal/Downloads/Kursplan_FO114G.pdf" TargetMode="External"/><Relationship Id="rId157" Type="http://schemas.openxmlformats.org/officeDocument/2006/relationships/hyperlink" Target="https://kursinfo-print.hv.se/appdata/course_plan/c_OLB300_8,000_sv.pdf" TargetMode="External"/><Relationship Id="rId178" Type="http://schemas.openxmlformats.org/officeDocument/2006/relationships/hyperlink" Target="https://www3.kau.se/kursplaner/sv/FEGB52_20171_sv.pdf" TargetMode="External"/><Relationship Id="rId301" Type="http://schemas.openxmlformats.org/officeDocument/2006/relationships/hyperlink" Target="https://www.uu.se/utbildning/utbildningar/selma/kursplan/?kKod=2IS232&amp;lasar=" TargetMode="External"/><Relationship Id="rId322" Type="http://schemas.openxmlformats.org/officeDocument/2006/relationships/hyperlink" Target="https://api.oru.se/oruapi/v1/utbildningsinformation/utbildning/NA102G?typ=kurs&amp;accept=html&amp;revision=1.000&amp;sprak=sv" TargetMode="External"/><Relationship Id="rId343" Type="http://schemas.openxmlformats.org/officeDocument/2006/relationships/hyperlink" Target="https://www.slu.se/utbildning/program-kurser/kurser/?sprak=sv&amp;anmkod=10204.2021" TargetMode="External"/><Relationship Id="rId364" Type="http://schemas.openxmlformats.org/officeDocument/2006/relationships/hyperlink" Target="https://ju.se/student/studier/utbildningsplaner-med-kursplaner.html?url=-258478183%2Fcourse_syllabuses%2FACEN13.html%3Frevision%3D6%252C000&amp;sv.url=12.4ac23cfa145a305b678bd3" TargetMode="External"/><Relationship Id="rId61" Type="http://schemas.openxmlformats.org/officeDocument/2006/relationships/hyperlink" Target="https://www.hh.se/sitevision/proxy/kursplaner/svid12_464ca102168ed1f8d3b1293f/752680950/se_proxy/utb_kursplan.asp?kurskod=JU2025&amp;revisionsnr=9&amp;format=pdf" TargetMode="External"/><Relationship Id="rId82" Type="http://schemas.openxmlformats.org/officeDocument/2006/relationships/hyperlink" Target="http://utb.hig.se/fafne/app/public/pdf/course.pdf?identifier=FEG130" TargetMode="External"/><Relationship Id="rId199" Type="http://schemas.openxmlformats.org/officeDocument/2006/relationships/hyperlink" Target="https://www.ltu.se/edu/course/R00/R0009N/R0009N-Modeller-for-intern-styrning-1.69091?kursView=kursplan" TargetMode="External"/><Relationship Id="rId203" Type="http://schemas.openxmlformats.org/officeDocument/2006/relationships/hyperlink" Target="https://www.ltu.se/edu/course/J00/J0046N/J0046N-Juridisk-introduktionskurs-1.124734?kursView=kursplan" TargetMode="External"/><Relationship Id="rId385" Type="http://schemas.openxmlformats.org/officeDocument/2006/relationships/hyperlink" Target="https://kursplan.lnu.se/kursplaner/kursplan-1FE658-1.pdf" TargetMode="External"/><Relationship Id="rId19" Type="http://schemas.openxmlformats.org/officeDocument/2006/relationships/hyperlink" Target="https://www.du.se/sv/Utbildning/kurser/kursplan/?code=NA1035" TargetMode="External"/><Relationship Id="rId224" Type="http://schemas.openxmlformats.org/officeDocument/2006/relationships/hyperlink" Target="https://www.ltu.se/edu/course/R00/R0008N/R0008N-Inledande-extern-redovisning-1.69089?kursView=kursplan" TargetMode="External"/><Relationship Id="rId245" Type="http://schemas.openxmlformats.org/officeDocument/2006/relationships/hyperlink" Target="https://www.miun.se/utbildning/kursplaner-och-utbildningsplaner/Sok-kursplan/kursplan/?kursplanid=24276" TargetMode="External"/><Relationship Id="rId266" Type="http://schemas.openxmlformats.org/officeDocument/2006/relationships/hyperlink" Target="https://sisu.it.su.se/pdf_creator/27860/58916" TargetMode="External"/><Relationship Id="rId287" Type="http://schemas.openxmlformats.org/officeDocument/2006/relationships/hyperlink" Target="https://sisu.it.su.se/pdf_creator/14803/57287" TargetMode="External"/><Relationship Id="rId410" Type="http://schemas.openxmlformats.org/officeDocument/2006/relationships/hyperlink" Target="https://dubhe.suni.se/apps/planer/new/showSyll.asp?cCode=1053FE&amp;cID=3529&amp;lang=swe" TargetMode="External"/><Relationship Id="rId431" Type="http://schemas.openxmlformats.org/officeDocument/2006/relationships/hyperlink" Target="http://kursinfodoc.hb.se/PdfMaker.aspx?type=kurs&amp;code=A1ME1A&amp;revision=5,000&amp;language=SV" TargetMode="External"/><Relationship Id="rId30" Type="http://schemas.openxmlformats.org/officeDocument/2006/relationships/hyperlink" Target="https://www.du.se/sv/Utbildning/kurser/kursplan/?code=SO1040" TargetMode="External"/><Relationship Id="rId105" Type="http://schemas.openxmlformats.org/officeDocument/2006/relationships/hyperlink" Target="https://www.hkr.se/kurs/FE1075/kursplan" TargetMode="External"/><Relationship Id="rId126" Type="http://schemas.openxmlformats.org/officeDocument/2006/relationships/hyperlink" Target="https://www.hkr.se/kurs/VF6029/kursplan" TargetMode="External"/><Relationship Id="rId147" Type="http://schemas.openxmlformats.org/officeDocument/2006/relationships/hyperlink" Target="https://pdf.his.se/kursutbplan/kursplan.aspx?ktanmkod=T0007789&amp;kttermin=20211" TargetMode="External"/><Relationship Id="rId168" Type="http://schemas.openxmlformats.org/officeDocument/2006/relationships/hyperlink" Target="https://www3.kau.se/kursplaner/sv/FEGA55_20182_sv.pdf" TargetMode="External"/><Relationship Id="rId312" Type="http://schemas.openxmlformats.org/officeDocument/2006/relationships/hyperlink" Target="https://www.uu.se/utbildning/utbildningar/selma/kursplan/?kKod=2FE995&amp;lasar=" TargetMode="External"/><Relationship Id="rId333" Type="http://schemas.openxmlformats.org/officeDocument/2006/relationships/hyperlink" Target="https://www.hh.se/sitevision/proxy/kursplaner/svid12_464ca102168ed1f8d3b1293f/752680950/se_proxy/utb_kursplan.asp?kurskod=BY4053&amp;revisionsnr=2&amp;format=pdf" TargetMode="External"/><Relationship Id="rId354" Type="http://schemas.openxmlformats.org/officeDocument/2006/relationships/hyperlink" Target="https://ju.se/sitevision/proxy/student/studier/utbildningsplaner-med-kursplaner.html/svid12_4ac23cfa145a305b678bd3/-258478183/course_syllabuses/LBPK16.pdf?revision=2%2C000" TargetMode="External"/><Relationship Id="rId51" Type="http://schemas.openxmlformats.org/officeDocument/2006/relationships/hyperlink" Target="https://www.hh.se/sitevision/proxy/kursplaner/svid12_464ca102168ed1f8d3b1293f/752680950/se_proxy/utb_kursplan.asp?kurskod=F%C3%964038&amp;revisionsnr=6&amp;format=pdf" TargetMode="External"/><Relationship Id="rId72" Type="http://schemas.openxmlformats.org/officeDocument/2006/relationships/hyperlink" Target="https://www.hh.se/sitevision/proxy/kursplaner/svid12_464ca102168ed1f8d3b1293f/752680950/se_proxy/utb_kursplan.asp?kurskod=NA2024&amp;revisionsnr=6&amp;format=pdf" TargetMode="External"/><Relationship Id="rId93" Type="http://schemas.openxmlformats.org/officeDocument/2006/relationships/hyperlink" Target="http://utb.hig.se/fafne/app/public/pdf/course.pdf?identifier=BY329A" TargetMode="External"/><Relationship Id="rId189" Type="http://schemas.openxmlformats.org/officeDocument/2006/relationships/hyperlink" Target="https://www3.kau.se/kursplaner/sv/FEGB34_20172_sv.pdf" TargetMode="External"/><Relationship Id="rId375" Type="http://schemas.openxmlformats.org/officeDocument/2006/relationships/hyperlink" Target="https://kursplan.lnu.se/kursplaner/kursplan-1TR517-1.pdf" TargetMode="External"/><Relationship Id="rId396" Type="http://schemas.openxmlformats.org/officeDocument/2006/relationships/hyperlink" Target="https://kursplan.lnu.se/kursplaner/kursplan-1FE632-1.pdf" TargetMode="External"/><Relationship Id="rId3" Type="http://schemas.openxmlformats.org/officeDocument/2006/relationships/hyperlink" Target="https://edu.mah.se/sv/Course/TR129B?v=1.2&amp;full=true" TargetMode="External"/><Relationship Id="rId214" Type="http://schemas.openxmlformats.org/officeDocument/2006/relationships/hyperlink" Target="https://www.ltu.se/edu/course/G00/G0012N/G0012N-Vetenskapsteori-metod-och-etik-1.194416?kursView=kursplan" TargetMode="External"/><Relationship Id="rId235" Type="http://schemas.openxmlformats.org/officeDocument/2006/relationships/hyperlink" Target="http://kursplaner.lu.se/pdf/kurs/sv/NEKA12" TargetMode="External"/><Relationship Id="rId256" Type="http://schemas.openxmlformats.org/officeDocument/2006/relationships/hyperlink" Target="https://sisu.it.su.se/pdf_creator/20969/52496" TargetMode="External"/><Relationship Id="rId277" Type="http://schemas.openxmlformats.org/officeDocument/2006/relationships/hyperlink" Target="https://sisu.it.su.se/pdf_creator/27860/58916" TargetMode="External"/><Relationship Id="rId298" Type="http://schemas.openxmlformats.org/officeDocument/2006/relationships/hyperlink" Target="https://uu.se/utbildning/utbildningar/selma/kursplan/?kKod=2FE997&amp;lasar=" TargetMode="External"/><Relationship Id="rId400" Type="http://schemas.openxmlformats.org/officeDocument/2006/relationships/hyperlink" Target="https://www.mdh.se/utbildning/kursplan?id=29709" TargetMode="External"/><Relationship Id="rId421" Type="http://schemas.openxmlformats.org/officeDocument/2006/relationships/hyperlink" Target="https://dubhe.suni.se/apps/planer/new/showSyll.asp?cCode=1002SS&amp;cID=2826&amp;lang=swe" TargetMode="External"/><Relationship Id="rId442" Type="http://schemas.openxmlformats.org/officeDocument/2006/relationships/hyperlink" Target="https://ju.se/student/studier/utbildningsplaner-med-kursplaner.html?url=-258478183%2Fcourse_syllabuses%2FACAG13.html%3Frevision%3D5%252C000&amp;sv.url=12.4ac23cfa145a305b678bd3" TargetMode="External"/><Relationship Id="rId116" Type="http://schemas.openxmlformats.org/officeDocument/2006/relationships/hyperlink" Target="https://www.hkr.se/kurs/FE1000/kursplan" TargetMode="External"/><Relationship Id="rId137" Type="http://schemas.openxmlformats.org/officeDocument/2006/relationships/hyperlink" Target="https://mah365-my.sharepoint.com/personal/Downloads/Kursplan_FO141G.pdf" TargetMode="External"/><Relationship Id="rId158" Type="http://schemas.openxmlformats.org/officeDocument/2006/relationships/hyperlink" Target="https://kursinfo-print.hv.se/appdata/course_plan/c_MIE100_6,000_sv.pdf" TargetMode="External"/><Relationship Id="rId302" Type="http://schemas.openxmlformats.org/officeDocument/2006/relationships/hyperlink" Target="https://www.uu.se/utbildning/utbildningar/selma/kursplan/?kKod=2IS238&amp;lasar=" TargetMode="External"/><Relationship Id="rId323" Type="http://schemas.openxmlformats.org/officeDocument/2006/relationships/hyperlink" Target="https://api.oru.se/oruapi/v1/utbildningsinformation/utbildning/FE200G?typ=kurs&amp;accept=html&amp;revision=1.000&amp;sprak=sv" TargetMode="External"/><Relationship Id="rId344" Type="http://schemas.openxmlformats.org/officeDocument/2006/relationships/hyperlink" Target="https://www.slu.se/utbildning/program-kurser/kurser/?sprak=sv&amp;anmkod=20114.2021" TargetMode="External"/><Relationship Id="rId20" Type="http://schemas.openxmlformats.org/officeDocument/2006/relationships/hyperlink" Target="https://www.du.se/sv/Utbildning/kurser/kursplan/?code=NA1030" TargetMode="External"/><Relationship Id="rId41" Type="http://schemas.openxmlformats.org/officeDocument/2006/relationships/hyperlink" Target="https://www.hh.se/sitevision/proxy/kursplaner/svid12_464ca102168ed1f8d3b1293f/752680950/se_proxy/utb_kursplan.asp?kurskod=F%C3%962042&amp;revisionsnr=21%2C1&amp;format=pdf" TargetMode="External"/><Relationship Id="rId62" Type="http://schemas.openxmlformats.org/officeDocument/2006/relationships/hyperlink" Target="https://www.hh.se/sitevision/proxy/kursplaner/svid12_464ca102168ed1f8d3b1293f/752680950/se_proxy/utb_kursplan.asp?kurskod=NA2024&amp;revisionsnr=7&amp;format=pdf" TargetMode="External"/><Relationship Id="rId83" Type="http://schemas.openxmlformats.org/officeDocument/2006/relationships/hyperlink" Target="http://utb.hig.se/fafne/app/public/pdf/course.pdf?identifier=NEG002" TargetMode="External"/><Relationship Id="rId179" Type="http://schemas.openxmlformats.org/officeDocument/2006/relationships/hyperlink" Target="https://www3.kau.se/kursplaner/sv/FEGB50_20191_sv.pdf" TargetMode="External"/><Relationship Id="rId365" Type="http://schemas.openxmlformats.org/officeDocument/2006/relationships/hyperlink" Target="https://ju.se/student/studier/utbildningsplaner-med-kursplaner.html?url=-258478183%2Fen%2Fcourse_syllabuses%2FFSAK13.html%3Frevision%3D3%252C000&amp;sv.url=12.4ac23cfa145a305b678bd3" TargetMode="External"/><Relationship Id="rId386" Type="http://schemas.openxmlformats.org/officeDocument/2006/relationships/hyperlink" Target="https://kursplan.lnu.se/kursplaner/kursplan-1FE921-2.pdf" TargetMode="External"/><Relationship Id="rId190" Type="http://schemas.openxmlformats.org/officeDocument/2006/relationships/hyperlink" Target="https://www3.kau.se/kursplaner/sv/IKGABC_20172_sv.pdf" TargetMode="External"/><Relationship Id="rId204" Type="http://schemas.openxmlformats.org/officeDocument/2006/relationships/hyperlink" Target="https://www.ltu.se/edu/course/S00/S0009M/S0009M-Grundlaggande-statistik-1.194534?kursView=kursplan" TargetMode="External"/><Relationship Id="rId225" Type="http://schemas.openxmlformats.org/officeDocument/2006/relationships/hyperlink" Target="https://www.ltu.se/edu/course/N00/N0012N/N0012N-Nationalekonomi-A-Tillampad-makroekonomi-1.68759?kursView=kursplan" TargetMode="External"/><Relationship Id="rId246" Type="http://schemas.openxmlformats.org/officeDocument/2006/relationships/hyperlink" Target="https://www.miun.se/utbildning/kursplaner-och-utbildningsplaner/Sok-kursplan/kursplan/?kursplanid=24277" TargetMode="External"/><Relationship Id="rId267" Type="http://schemas.openxmlformats.org/officeDocument/2006/relationships/hyperlink" Target="https://sisu.it.su.se/pdf_creator/17369/21348" TargetMode="External"/><Relationship Id="rId288" Type="http://schemas.openxmlformats.org/officeDocument/2006/relationships/hyperlink" Target="https://sisu.it.su.se/pdf_creator/cached/27139/34849" TargetMode="External"/><Relationship Id="rId411" Type="http://schemas.openxmlformats.org/officeDocument/2006/relationships/hyperlink" Target="https://dubhe.suni.se/apps/planer/new/showSyll.asp?cCode=1053FE&amp;cID=3529&amp;lang=swe" TargetMode="External"/><Relationship Id="rId432" Type="http://schemas.openxmlformats.org/officeDocument/2006/relationships/hyperlink" Target="https://www.umu.se/utbildning/kurser/foretagsekonomi-b53/kursplan/" TargetMode="External"/><Relationship Id="rId106" Type="http://schemas.openxmlformats.org/officeDocument/2006/relationships/hyperlink" Target="https://www.hkr.se/kurs/NE6017/kursplan" TargetMode="External"/><Relationship Id="rId127" Type="http://schemas.openxmlformats.org/officeDocument/2006/relationships/hyperlink" Target="https://www.hkr.se/kurs/HA6062/kursplan" TargetMode="External"/><Relationship Id="rId313" Type="http://schemas.openxmlformats.org/officeDocument/2006/relationships/hyperlink" Target="https://www.uu.se/utbildning/utbildningar/selma/kursplan/?kKod=2IS223&amp;lasar=" TargetMode="External"/><Relationship Id="rId10" Type="http://schemas.openxmlformats.org/officeDocument/2006/relationships/hyperlink" Target="https://edu.mah.se/sv/Course/TR119C?v=2&amp;full=true" TargetMode="External"/><Relationship Id="rId31" Type="http://schemas.openxmlformats.org/officeDocument/2006/relationships/hyperlink" Target="https://www.du.se/sv/Utbildning/kurser/kursplan/?code=SO1047" TargetMode="External"/><Relationship Id="rId52" Type="http://schemas.openxmlformats.org/officeDocument/2006/relationships/hyperlink" Target="https://www.hh.se/sitevision/proxy/kursplaner/svid12_464ca102168ed1f8d3b1293f/752680950/se_proxy/utb_kursplan.asp?kurskod=F%C3%964038&amp;revisionsnr=6&amp;format=pdf" TargetMode="External"/><Relationship Id="rId73" Type="http://schemas.openxmlformats.org/officeDocument/2006/relationships/hyperlink" Target="../../AppData/Local/Microsoft/AppData/Local/Microsoft/Windows/INetCache/AppData/Roaming/AppData/Local/Microsoft/Windows/INetCache/AppData/Local/Microsoft/Windows/INetCache/Downloads/A1GM1A.pdf" TargetMode="External"/><Relationship Id="rId94" Type="http://schemas.openxmlformats.org/officeDocument/2006/relationships/hyperlink" Target="http://utb.hig.se/fafne/app/public/pdf/course.pdf?identifier=BY329A" TargetMode="External"/><Relationship Id="rId148" Type="http://schemas.openxmlformats.org/officeDocument/2006/relationships/hyperlink" Target="https://pdf.his.se/kursutbplan/kursplan.aspx?ktanmkod=81574&amp;kttermin=20202" TargetMode="External"/><Relationship Id="rId169" Type="http://schemas.openxmlformats.org/officeDocument/2006/relationships/hyperlink" Target="https://www3.kau.se/kursplaner/sv/FEGA57_20182_sv.pdf" TargetMode="External"/><Relationship Id="rId334" Type="http://schemas.openxmlformats.org/officeDocument/2006/relationships/hyperlink" Target="https://www.hh.se/sitevision/proxy/kursplaner/svid12_464ca102168ed1f8d3b1293f/752680950/se_proxy/utb_kursplan.asp?kurskod=F%C3%962006&amp;revisionsnr=27%2C1&amp;format=pdf" TargetMode="External"/><Relationship Id="rId355" Type="http://schemas.openxmlformats.org/officeDocument/2006/relationships/hyperlink" Target="https://ju.se/sitevision/proxy/student/studier/utbildningsplaner-med-kursplaner.html/svid12_4ac23cfa145a305b678bd3/-258478183/course_syllabuses/LCFK17.pdf?revision=1%2C000" TargetMode="External"/><Relationship Id="rId376" Type="http://schemas.openxmlformats.org/officeDocument/2006/relationships/hyperlink" Target="https://kursplan.lnu.se/kursplaner/kursplan-1FE406-2.pdf" TargetMode="External"/><Relationship Id="rId397" Type="http://schemas.openxmlformats.org/officeDocument/2006/relationships/hyperlink" Target="https://kursplan.lnu.se/kursplaner/kursplan-1FE613-2.pdf" TargetMode="External"/><Relationship Id="rId4" Type="http://schemas.openxmlformats.org/officeDocument/2006/relationships/hyperlink" Target="https://edu.mah.se/sv/Course/TR130C?v=1&amp;full=true" TargetMode="External"/><Relationship Id="rId180" Type="http://schemas.openxmlformats.org/officeDocument/2006/relationships/hyperlink" Target="https://www3.kau.se/kursplaner/sv/RVGB41_20151_sv.pdf" TargetMode="External"/><Relationship Id="rId215" Type="http://schemas.openxmlformats.org/officeDocument/2006/relationships/hyperlink" Target="https://www.ltu.se/edu/course/G00/G0011N/G0011N-Strategisk-ledning-1.194414?kursView=kursplan" TargetMode="External"/><Relationship Id="rId236" Type="http://schemas.openxmlformats.org/officeDocument/2006/relationships/hyperlink" Target="http://kursplaner.lu.se/pdf/kurs/sv/STAA31" TargetMode="External"/><Relationship Id="rId257" Type="http://schemas.openxmlformats.org/officeDocument/2006/relationships/hyperlink" Target="https://sisu.it.su.se/pdf_creator/20968/58379" TargetMode="External"/><Relationship Id="rId278" Type="http://schemas.openxmlformats.org/officeDocument/2006/relationships/hyperlink" Target="https://sisu.it.su.se/pdf_creator/18000/39212" TargetMode="External"/><Relationship Id="rId401" Type="http://schemas.openxmlformats.org/officeDocument/2006/relationships/hyperlink" Target="https://www.mdh.se/utbildning/kursplan?id=29738" TargetMode="External"/><Relationship Id="rId422" Type="http://schemas.openxmlformats.org/officeDocument/2006/relationships/hyperlink" Target="https://dubhe.suni.se/apps/planer/new/showSyll.asp?cCode=1005HA&amp;cID=5594&amp;lang=swe" TargetMode="External"/><Relationship Id="rId443" Type="http://schemas.openxmlformats.org/officeDocument/2006/relationships/printerSettings" Target="../printerSettings/printerSettings3.bin"/><Relationship Id="rId303" Type="http://schemas.openxmlformats.org/officeDocument/2006/relationships/hyperlink" Target="https://www.uu.se/utbildning/utbildningar/selma/kursplan/?kKod=2IS233&amp;lasar=" TargetMode="External"/><Relationship Id="rId42" Type="http://schemas.openxmlformats.org/officeDocument/2006/relationships/hyperlink" Target="https://www.hh.se/sitevision/proxy/kursplaner/svid12_464ca102168ed1f8d3b1293f/752680950/se_proxy/utb_kursplan.asp?kurskod=F%C3%962042&amp;revisionsnr=21%2C1&amp;format=pdf" TargetMode="External"/><Relationship Id="rId84" Type="http://schemas.openxmlformats.org/officeDocument/2006/relationships/hyperlink" Target="http://utb.hig.se/fafne/app/public/pdf/course.pdf?identifier=FEG210" TargetMode="External"/><Relationship Id="rId138" Type="http://schemas.openxmlformats.org/officeDocument/2006/relationships/hyperlink" Target="https://mah365-my.sharepoint.com/personal/Downloads/Kursplan_IE130G.pdf" TargetMode="External"/><Relationship Id="rId345" Type="http://schemas.openxmlformats.org/officeDocument/2006/relationships/hyperlink" Target="https://www.slu.se/utbildning/program-kurser/kurser/?sprak=sv&amp;anmkod=20116.2021" TargetMode="External"/><Relationship Id="rId387" Type="http://schemas.openxmlformats.org/officeDocument/2006/relationships/hyperlink" Target="https://kursplan.lnu.se/kursplaner/kursplan-1FE926-2.pdf" TargetMode="External"/><Relationship Id="rId191" Type="http://schemas.openxmlformats.org/officeDocument/2006/relationships/hyperlink" Target="https://liu.se/studieinfo/kurs/722g67/ht-2020" TargetMode="External"/><Relationship Id="rId205" Type="http://schemas.openxmlformats.org/officeDocument/2006/relationships/hyperlink" Target="https://www.ltu.se/edu/course/G00/G0013N/G0013N-Foretagsekonomisk-data-och-analys-1.194418?kursView=kursplan" TargetMode="External"/><Relationship Id="rId247" Type="http://schemas.openxmlformats.org/officeDocument/2006/relationships/hyperlink" Target="https://www.miun.se/utbildning/kursplaner-och-utbildningsplaner/Sok-kursplan/kursplan/?kursplanid=12609" TargetMode="External"/><Relationship Id="rId412" Type="http://schemas.openxmlformats.org/officeDocument/2006/relationships/hyperlink" Target="https://dubhe.suni.se/apps/planer/new/showSyll.asp?cCode=1001NE&amp;cID=4644&amp;lang=swe" TargetMode="External"/><Relationship Id="rId107" Type="http://schemas.openxmlformats.org/officeDocument/2006/relationships/hyperlink" Target="https://www.hkr.se/kurs/HA6013/kursplan" TargetMode="External"/><Relationship Id="rId289" Type="http://schemas.openxmlformats.org/officeDocument/2006/relationships/hyperlink" Target="https://sisu.it.su.se/pdf_creator/24441/55016" TargetMode="External"/><Relationship Id="rId11" Type="http://schemas.openxmlformats.org/officeDocument/2006/relationships/hyperlink" Target="https://www.du.se/sv/Utbildning/kurser/kursplan/?code=RV1058" TargetMode="External"/><Relationship Id="rId53" Type="http://schemas.openxmlformats.org/officeDocument/2006/relationships/hyperlink" Target="https://www.hh.se/sitevision/proxy/kursplaner/svid12_464ca102168ed1f8d3b1293f/752680950/se_proxy/utb_kursplan.asp?kurskod=F%C3%962014&amp;revisionsnr=27&amp;format=pdf" TargetMode="External"/><Relationship Id="rId149" Type="http://schemas.openxmlformats.org/officeDocument/2006/relationships/hyperlink" Target="https://pdf.his.se/kursutbplan/kursplan.aspx?ktanmkod=T0007815&amp;kttermin=20211" TargetMode="External"/><Relationship Id="rId314" Type="http://schemas.openxmlformats.org/officeDocument/2006/relationships/hyperlink" Target="https://www.uu.se/utbildning/utbildningar/selma/kursplan/?kKod=2IS227&amp;lasar=" TargetMode="External"/><Relationship Id="rId356" Type="http://schemas.openxmlformats.org/officeDocument/2006/relationships/hyperlink" Target="https://ju.se/sitevision/proxy/student/studier/utbildningsplaner-med-kursplaner.html/svid12_4ac23cfa145a305b678bd3/-258478183/course_syllabuses/LLGK17.pdf?revision=3%2C000" TargetMode="External"/><Relationship Id="rId398" Type="http://schemas.openxmlformats.org/officeDocument/2006/relationships/hyperlink" Target="https://www.mdh.se/utbildning/kursplan?id=29718" TargetMode="External"/><Relationship Id="rId95" Type="http://schemas.openxmlformats.org/officeDocument/2006/relationships/hyperlink" Target="http://utb.hig.se/fafne/app/public/pdf/course.pdf?identifier=FEG120" TargetMode="External"/><Relationship Id="rId160" Type="http://schemas.openxmlformats.org/officeDocument/2006/relationships/hyperlink" Target="https://kursinfo-print.hv.se/appdata/course_plan/c_ARA100_2,000_sv.pdf" TargetMode="External"/><Relationship Id="rId216" Type="http://schemas.openxmlformats.org/officeDocument/2006/relationships/hyperlink" Target="https://www.ltu.se/edu/course/N00/N0038N/N0038N-Finansiell-ekonomi-1.194412?kursView=kursplan" TargetMode="External"/><Relationship Id="rId423" Type="http://schemas.openxmlformats.org/officeDocument/2006/relationships/hyperlink" Target="https://dubhe.suni.se/apps/planer/new/showSyll.asp?cCode=1008JU&amp;cID=2677&amp;lang=swe" TargetMode="External"/><Relationship Id="rId258" Type="http://schemas.openxmlformats.org/officeDocument/2006/relationships/hyperlink" Target="https://sisu.it.su.se/pdf_creator/20967/49070" TargetMode="External"/><Relationship Id="rId22" Type="http://schemas.openxmlformats.org/officeDocument/2006/relationships/hyperlink" Target="https://www.du.se/sv/Utbildning/kurser/kursplan/?code=GF%c3%962F4" TargetMode="External"/><Relationship Id="rId64" Type="http://schemas.openxmlformats.org/officeDocument/2006/relationships/hyperlink" Target="https://www.hh.se/sitevision/proxy/kursplaner/svid12_464ca102168ed1f8d3b1293f/752680950/se_proxy/utb_kursplan.asp?kurskod=F%C3%964027&amp;revisionsnr=9&amp;format=pdf" TargetMode="External"/><Relationship Id="rId118" Type="http://schemas.openxmlformats.org/officeDocument/2006/relationships/hyperlink" Target="https://www.hkr.se/kurs/FE6882/kursplan" TargetMode="External"/><Relationship Id="rId325" Type="http://schemas.openxmlformats.org/officeDocument/2006/relationships/hyperlink" Target="https://api.oru.se/oruapi/v1/utbildningsinformation/utbildning/RV001G?typ=kurs&amp;accept=html&amp;revision=1.000&amp;sprak=sv" TargetMode="External"/><Relationship Id="rId367" Type="http://schemas.openxmlformats.org/officeDocument/2006/relationships/hyperlink" Target="https://kursplan.lnu.se/kursplaner/kursplan-1FE191-3.pdf" TargetMode="External"/><Relationship Id="rId171" Type="http://schemas.openxmlformats.org/officeDocument/2006/relationships/hyperlink" Target="https://www3.kau.se/kursplaner/sv/RVGA42_20132_sv.pdf" TargetMode="External"/><Relationship Id="rId227" Type="http://schemas.openxmlformats.org/officeDocument/2006/relationships/hyperlink" Target="https://www.ltu.se/edu/course/G00/G0012N/G0012N-Vetenskapsteori-metod-och-etik-1.194416?kursView=kursplan" TargetMode="External"/><Relationship Id="rId269" Type="http://schemas.openxmlformats.org/officeDocument/2006/relationships/hyperlink" Target="https://sisu.it.su.se/pdf_creator/14803/57287" TargetMode="External"/><Relationship Id="rId434" Type="http://schemas.openxmlformats.org/officeDocument/2006/relationships/hyperlink" Target="../../AppData/Local/Microsoft/Downloads/A1EV1A.pdf" TargetMode="External"/><Relationship Id="rId33" Type="http://schemas.openxmlformats.org/officeDocument/2006/relationships/hyperlink" Target="https://www.hh.se/sitevision/proxy/kursplaner/svid12_464ca102168ed1f8d3b1293f/752680950/se_proxy/utb_kursplan.asp?kurskod=NA2019&amp;revisionsnr=8&amp;format=pdf" TargetMode="External"/><Relationship Id="rId129" Type="http://schemas.openxmlformats.org/officeDocument/2006/relationships/hyperlink" Target="https://www.hkr.se/kurs/FE6611/kursplan" TargetMode="External"/><Relationship Id="rId280" Type="http://schemas.openxmlformats.org/officeDocument/2006/relationships/hyperlink" Target="https://sisu.it.su.se/pdf_creator/36366/58055" TargetMode="External"/><Relationship Id="rId336" Type="http://schemas.openxmlformats.org/officeDocument/2006/relationships/hyperlink" Target="https://www.hh.se/sitevision/proxy/student/innehall-a-o/kursplan.html/svid12_464ca102168ed1f8d3b1293f/752680950/se_proxy/utb_kursplan.asp?kurskod=F%C3%962014&amp;revisionsnr=26&amp;format=pdf" TargetMode="External"/><Relationship Id="rId75" Type="http://schemas.openxmlformats.org/officeDocument/2006/relationships/hyperlink" Target="../../AppData/Local/Microsoft/AppData/Local/Microsoft/Windows/INetCache/AppData/Roaming/AppData/Local/Microsoft/Windows/INetCache/AppData/Local/Microsoft/Windows/INetCache/Downloads/NSO011.pdf" TargetMode="External"/><Relationship Id="rId140" Type="http://schemas.openxmlformats.org/officeDocument/2006/relationships/hyperlink" Target="https://mah365-my.sharepoint.com/personal/Downloads/Kursplan_FO114G.pdf" TargetMode="External"/><Relationship Id="rId182" Type="http://schemas.openxmlformats.org/officeDocument/2006/relationships/hyperlink" Target="https://www3.kau.se/kursplaner/sv/NEGA10_20162_sv.pdf" TargetMode="External"/><Relationship Id="rId378" Type="http://schemas.openxmlformats.org/officeDocument/2006/relationships/hyperlink" Target="https://kursplan.lnu.se/kursplaner/kursplan-1FE697-1.pdf" TargetMode="External"/><Relationship Id="rId403" Type="http://schemas.openxmlformats.org/officeDocument/2006/relationships/hyperlink" Target="https://www.mdh.se/utbildning/kursplan?id=29732" TargetMode="External"/><Relationship Id="rId6" Type="http://schemas.openxmlformats.org/officeDocument/2006/relationships/hyperlink" Target="https://edu.mah.se/sv/Course/TR106B?v=2&amp;full=true" TargetMode="External"/><Relationship Id="rId238" Type="http://schemas.openxmlformats.org/officeDocument/2006/relationships/hyperlink" Target="https://www.miun.se/utbildning/kursplaner-och-utbildningsplaner/Sok-kursplan/kursplan/?kursplanid=24257" TargetMode="External"/><Relationship Id="rId291" Type="http://schemas.openxmlformats.org/officeDocument/2006/relationships/hyperlink" Target="https://uu.se/utbildning/utbildningar/selma/kursplan/?kKod=2FE943&amp;lasar=" TargetMode="External"/><Relationship Id="rId305" Type="http://schemas.openxmlformats.org/officeDocument/2006/relationships/hyperlink" Target="https://www.uu.se/utbildning/utbildningar/selma/kursplan/?kKod=2FE946&amp;lasar=" TargetMode="External"/><Relationship Id="rId347" Type="http://schemas.openxmlformats.org/officeDocument/2006/relationships/hyperlink" Target="https://www.umu.se/en/education/syllabus/2fe212/" TargetMode="External"/><Relationship Id="rId44" Type="http://schemas.openxmlformats.org/officeDocument/2006/relationships/hyperlink" Target="https://www.hh.se/sitevision/proxy/kursplaner/svid12_464ca102168ed1f8d3b1293f/752680950/se_proxy/utb_kursplan.asp?kurskod=ST2005&amp;revisionsnr=9&amp;format=pdf" TargetMode="External"/><Relationship Id="rId86" Type="http://schemas.openxmlformats.org/officeDocument/2006/relationships/hyperlink" Target="http://utb.hig.se/fafne/app/public/pdf/course.pdf?identifier=NEG001" TargetMode="External"/><Relationship Id="rId151" Type="http://schemas.openxmlformats.org/officeDocument/2006/relationships/hyperlink" Target="https://kursinfo-print.hv.se/appdata/course_plan/c_J%C3%96A101_5,000_sv.pdf" TargetMode="External"/><Relationship Id="rId389" Type="http://schemas.openxmlformats.org/officeDocument/2006/relationships/hyperlink" Target="https://kursplan.lnu.se/kursplaner/kursplan-1FE418-1.1.pdf" TargetMode="External"/><Relationship Id="rId193" Type="http://schemas.openxmlformats.org/officeDocument/2006/relationships/hyperlink" Target="https://www.ltu.se/edu/course/M00/M0015N/M0015N-Marknadsforing-grundkurs-1.68563?kursView=kursplan" TargetMode="External"/><Relationship Id="rId207" Type="http://schemas.openxmlformats.org/officeDocument/2006/relationships/hyperlink" Target="https://www.ltu.se/edu/course/M00/M0015N/M0015N-Marknadsforing-grundkurs-1.68563?kursView=kursplan" TargetMode="External"/><Relationship Id="rId249" Type="http://schemas.openxmlformats.org/officeDocument/2006/relationships/hyperlink" Target="https://dubhe.suni.se/apps/planer/new/showSyll.asp?cCode=1001NE&amp;cID=4644&amp;lang=swe" TargetMode="External"/><Relationship Id="rId414" Type="http://schemas.openxmlformats.org/officeDocument/2006/relationships/hyperlink" Target="https://dubhe.suni.se/apps/planer/new/showSyll.asp?cCode=1062FE&amp;cID=3262&amp;lang=swe" TargetMode="External"/><Relationship Id="rId13" Type="http://schemas.openxmlformats.org/officeDocument/2006/relationships/hyperlink" Target="https://www.du.se/sv/Utbildning/kurser/kursplan/?code=F%c3%961041" TargetMode="External"/><Relationship Id="rId109" Type="http://schemas.openxmlformats.org/officeDocument/2006/relationships/hyperlink" Target="https://www.hkr.se/kurs/HA6013/kursplan" TargetMode="External"/><Relationship Id="rId260" Type="http://schemas.openxmlformats.org/officeDocument/2006/relationships/hyperlink" Target="https://sisu.it.su.se/pdf_creator/18000/39212" TargetMode="External"/><Relationship Id="rId316" Type="http://schemas.openxmlformats.org/officeDocument/2006/relationships/hyperlink" Target="https://www.uu.se/utbildning/utbildningar/selma/kursplan/?kKod=2IS241&amp;lasar=" TargetMode="External"/><Relationship Id="rId55" Type="http://schemas.openxmlformats.org/officeDocument/2006/relationships/hyperlink" Target="https://www.hh.se/sitevision/proxy/kursplaner/svid12_464ca102168ed1f8d3b1293f/752680950/se_proxy/utb_kursplan.asp?kurskod=NA2026&amp;revisionsnr=7&amp;format=pdf" TargetMode="External"/><Relationship Id="rId97" Type="http://schemas.openxmlformats.org/officeDocument/2006/relationships/hyperlink" Target="http://utb.hig.se/fafne/app/public/pdf/course.pdf?identifier=JUG010" TargetMode="External"/><Relationship Id="rId120" Type="http://schemas.openxmlformats.org/officeDocument/2006/relationships/hyperlink" Target="https://www.hkr.se/kurs/FE6713/kursplan" TargetMode="External"/><Relationship Id="rId358" Type="http://schemas.openxmlformats.org/officeDocument/2006/relationships/hyperlink" Target="https://ju.se/sitevision/proxy/student/studier/utbildningsplaner-med-kursplaner.html/svid12_4ac23cfa145a305b678bd3/-258478183/course_syllabuses/LLAN18.pdf?revision=1%2C000" TargetMode="External"/><Relationship Id="rId162" Type="http://schemas.openxmlformats.org/officeDocument/2006/relationships/hyperlink" Target="https://www3.kau.se/kursplaner/sv/FEGA01_20202_sv.pdf" TargetMode="External"/><Relationship Id="rId218" Type="http://schemas.openxmlformats.org/officeDocument/2006/relationships/hyperlink" Target="https://www.ltu.se/edu/course/S00/S0009M/S0009M-Grundlaggande-statistik-1.194534?kursView=kursplan" TargetMode="External"/><Relationship Id="rId425" Type="http://schemas.openxmlformats.org/officeDocument/2006/relationships/hyperlink" Target="https://dubhe.suni.se/apps/planer/new/showSyll.asp?cCode=1053IN&amp;cID=5456&amp;lang=swe" TargetMode="External"/><Relationship Id="rId271" Type="http://schemas.openxmlformats.org/officeDocument/2006/relationships/hyperlink" Target="https://sisu.it.su.se/pdf_creator/24441/55016" TargetMode="External"/><Relationship Id="rId24" Type="http://schemas.openxmlformats.org/officeDocument/2006/relationships/hyperlink" Target="https://www.du.se/sv/Utbildning/kurser/kursplan/?code=GF%c3%962B6" TargetMode="External"/><Relationship Id="rId66" Type="http://schemas.openxmlformats.org/officeDocument/2006/relationships/hyperlink" Target="https://www.hh.se/sitevision/proxy/kursplaner/svid12_464ca102168ed1f8d3b1293f/752680950/se_proxy/utb_kursplan.asp?kurskod=F%C3%964037&amp;revisionsnr=5&amp;format=pdf" TargetMode="External"/><Relationship Id="rId131" Type="http://schemas.openxmlformats.org/officeDocument/2006/relationships/hyperlink" Target="https://www.hkr.se/kurs/NE6017/kursplan" TargetMode="External"/><Relationship Id="rId327" Type="http://schemas.openxmlformats.org/officeDocument/2006/relationships/hyperlink" Target="https://api.oru.se/oruapi/v1/utbildningsinformation/utbildning/FE200G?typ=kurs&amp;accept=html&amp;revision=1.000&amp;sprak=sv" TargetMode="External"/><Relationship Id="rId369" Type="http://schemas.openxmlformats.org/officeDocument/2006/relationships/hyperlink" Target="https://kursplan.lnu.se/kursplaner/kursplan-1FE198-2.pdf" TargetMode="External"/><Relationship Id="rId173" Type="http://schemas.openxmlformats.org/officeDocument/2006/relationships/hyperlink" Target="https://www3.kau.se/kursplaner/sv/BYGA93_20141_sv.pdf" TargetMode="External"/><Relationship Id="rId229" Type="http://schemas.openxmlformats.org/officeDocument/2006/relationships/hyperlink" Target="https://www.ltu.se/edu/course/N00/N0038N/N0038N-Finansiell-ekonomi-1.194412?kursView=kursplan" TargetMode="External"/><Relationship Id="rId380" Type="http://schemas.openxmlformats.org/officeDocument/2006/relationships/hyperlink" Target="https://kursplan.lnu.se/kursplaner/kursplan-1FE401-1.1.pdf" TargetMode="External"/><Relationship Id="rId436" Type="http://schemas.openxmlformats.org/officeDocument/2006/relationships/hyperlink" Target="https://dubhe.suni.se/apps/planer/new/showSyll.asp?cCode=1069FE&amp;cID=4214&amp;lang=swe" TargetMode="External"/><Relationship Id="rId240" Type="http://schemas.openxmlformats.org/officeDocument/2006/relationships/hyperlink" Target="https://www.miun.se/utbildning/kursplaner-och-utbildningsplaner/Sok-kursplan/kursplan/?kursplanid=21416" TargetMode="External"/><Relationship Id="rId35" Type="http://schemas.openxmlformats.org/officeDocument/2006/relationships/hyperlink" Target="https://www.hh.se/sitevision/proxy/kursplaner/svid12_464ca102168ed1f8d3b1293f/752680950/se_proxy/utb_kursplan.asp?kurskod=NA2018&amp;revisionsnr=8%2C1&amp;format=pdf" TargetMode="External"/><Relationship Id="rId77" Type="http://schemas.openxmlformats.org/officeDocument/2006/relationships/hyperlink" Target="http://utb.hig.se/fafne/app/public/pdf/course.pdf?identifier=FEG110" TargetMode="External"/><Relationship Id="rId100" Type="http://schemas.openxmlformats.org/officeDocument/2006/relationships/hyperlink" Target="https://www.hkr.se/kurs/FE1050/kursplan" TargetMode="External"/><Relationship Id="rId282" Type="http://schemas.openxmlformats.org/officeDocument/2006/relationships/hyperlink" Target="https://sisu.it.su.se/pdf_creator/26861/49467" TargetMode="External"/><Relationship Id="rId338" Type="http://schemas.openxmlformats.org/officeDocument/2006/relationships/hyperlink" Target="https://www.hh.se/sitevision/proxy/student/innehall-a-o/kursplan.html/svid12_464ca102168ed1f8d3b1293f/752680950/se_proxy/utb_kursplan.asp?kurskod=CC2002&amp;revisionsnr=1&amp;format=pdf" TargetMode="External"/><Relationship Id="rId8" Type="http://schemas.openxmlformats.org/officeDocument/2006/relationships/hyperlink" Target="https://edu.mah.se/sv/Course/TR111A?v=1&amp;full=true" TargetMode="External"/><Relationship Id="rId142" Type="http://schemas.openxmlformats.org/officeDocument/2006/relationships/hyperlink" Target="https://mah365-my.sharepoint.com/personal/Downloads/Kursplan_IE130G.pdf" TargetMode="External"/><Relationship Id="rId184" Type="http://schemas.openxmlformats.org/officeDocument/2006/relationships/hyperlink" Target="https://www3.kau.se/kursplaner/sv/FEGB31_20171_sv.pdf" TargetMode="External"/><Relationship Id="rId391" Type="http://schemas.openxmlformats.org/officeDocument/2006/relationships/hyperlink" Target="https://kursplan.lnu.se/kursplaner/kursplan-1FE628-1.1.pdf" TargetMode="External"/><Relationship Id="rId405" Type="http://schemas.openxmlformats.org/officeDocument/2006/relationships/hyperlink" Target="https://www.mdh.se/utbildning/kursplan?id=29433" TargetMode="External"/><Relationship Id="rId251" Type="http://schemas.openxmlformats.org/officeDocument/2006/relationships/hyperlink" Target="https://dubhe.suni.se/apps/planer/new/showSyll.asp?cCode=1004HA&amp;cID=5592&amp;lang=swe" TargetMode="External"/><Relationship Id="rId46" Type="http://schemas.openxmlformats.org/officeDocument/2006/relationships/hyperlink" Target="https://www.hh.se/sitevision/proxy/kursplaner/svid12_464ca102168ed1f8d3b1293f/752680950/se_proxy/utb_kursplan.asp?kurskod=JU2024&amp;revisionsnr=12&amp;format=pdf" TargetMode="External"/><Relationship Id="rId293" Type="http://schemas.openxmlformats.org/officeDocument/2006/relationships/hyperlink" Target="https://uu.se/utbildning/utbildningar/selma/kursplan/?kKod=2FE946&amp;lasar=" TargetMode="External"/><Relationship Id="rId307" Type="http://schemas.openxmlformats.org/officeDocument/2006/relationships/hyperlink" Target="https://www.uu.se/utbildning/utbildningar/selma/kursplan/?kKod=2FE947&amp;lasar=" TargetMode="External"/><Relationship Id="rId349" Type="http://schemas.openxmlformats.org/officeDocument/2006/relationships/hyperlink" Target="https://www.umu.se/utbildning/kursplan/2fe213/" TargetMode="External"/><Relationship Id="rId88" Type="http://schemas.openxmlformats.org/officeDocument/2006/relationships/hyperlink" Target="http://utb.hig.se/fafne/app/public/pdf/course.pdf?identifier=FEG230" TargetMode="External"/><Relationship Id="rId111" Type="http://schemas.openxmlformats.org/officeDocument/2006/relationships/hyperlink" Target="https://www.hkr.se/kurs/FE1050/kursplan" TargetMode="External"/><Relationship Id="rId153" Type="http://schemas.openxmlformats.org/officeDocument/2006/relationships/hyperlink" Target="https://kursinfo-print.hv.se/appdata/course_plan/c_IFS200_5,000_sv.pdf" TargetMode="External"/><Relationship Id="rId195" Type="http://schemas.openxmlformats.org/officeDocument/2006/relationships/hyperlink" Target="https://www.ltu.se/edu/course/O00/O0017N/O0017N-Ledning-och-organisation-av-affarsverksamhet-1.68801?kursView=kursplan" TargetMode="External"/><Relationship Id="rId209" Type="http://schemas.openxmlformats.org/officeDocument/2006/relationships/hyperlink" Target="https://www.ltu.se/edu/course/O00/O0017N/O0017N-Ledning-och-organisation-av-affarsverksamhet-1.68801?kursView=kursplan" TargetMode="External"/><Relationship Id="rId360" Type="http://schemas.openxmlformats.org/officeDocument/2006/relationships/hyperlink" Target="https://ju.se/student/studier/utbildningsplaner-med-kursplaner.html?url=-258478183%2Fcourse_syllabuses%2FACCK13.html%3Frevision%3D4%252C000&amp;sv.url=12.4ac23cfa145a305b678bd3" TargetMode="External"/><Relationship Id="rId416" Type="http://schemas.openxmlformats.org/officeDocument/2006/relationships/hyperlink" Target="https://dubhe.suni.se/apps/planer/new/showSyll.asp?cCode=1151%D6V&amp;cID=3065&amp;lang=swe" TargetMode="External"/><Relationship Id="rId220" Type="http://schemas.openxmlformats.org/officeDocument/2006/relationships/hyperlink" Target="https://www.ltu.se/edu/course/M00/M0015N/M0015N-Marknadsforing-grundkurs-1.68563?kursView=kursplan" TargetMode="External"/><Relationship Id="rId15" Type="http://schemas.openxmlformats.org/officeDocument/2006/relationships/hyperlink" Target="https://www.du.se/sv/Utbildning/kurser/kursplan/?code=F%c3%961046" TargetMode="External"/><Relationship Id="rId57" Type="http://schemas.openxmlformats.org/officeDocument/2006/relationships/hyperlink" Target="https://www.hh.se/sitevision/proxy/kursplaner/svid12_464ca102168ed1f8d3b1293f/752680950/se_proxy/utb_kursplan.asp?kurskod=F%C3%964008&amp;revisionsnr=17&amp;format=pdf" TargetMode="External"/><Relationship Id="rId262" Type="http://schemas.openxmlformats.org/officeDocument/2006/relationships/hyperlink" Target="https://sisu.it.su.se/pdf_creator/36366/58055" TargetMode="External"/><Relationship Id="rId318" Type="http://schemas.openxmlformats.org/officeDocument/2006/relationships/hyperlink" Target="https://api.oru.se/oruapi/v1/utbildningsinformation/utbildning/NA102G?typ=kurs&amp;accept=html&amp;revision=1.000&amp;sprak=sv" TargetMode="External"/><Relationship Id="rId99" Type="http://schemas.openxmlformats.org/officeDocument/2006/relationships/hyperlink" Target="http://utb.hig.se/fafne/app/public/pdf/course.pdf?identifier=FEG241" TargetMode="External"/><Relationship Id="rId122" Type="http://schemas.openxmlformats.org/officeDocument/2006/relationships/hyperlink" Target="https://www.hkr.se/kurs/EN6008/kursplan" TargetMode="External"/><Relationship Id="rId164" Type="http://schemas.openxmlformats.org/officeDocument/2006/relationships/hyperlink" Target="https://www3.kau.se/kursplaner/sv/RVGA02_20122_sv.pdf" TargetMode="External"/><Relationship Id="rId371" Type="http://schemas.openxmlformats.org/officeDocument/2006/relationships/hyperlink" Target="https://kursplan.lnu.se/kursplaner/kursplan-1FE199-3.1.pdf" TargetMode="External"/><Relationship Id="rId427" Type="http://schemas.openxmlformats.org/officeDocument/2006/relationships/hyperlink" Target="https://dubhe.suni.se/apps/planer/new/showSyll.asp?cCode=1072FE&amp;cID=4246&amp;lang=swe" TargetMode="External"/><Relationship Id="rId26" Type="http://schemas.openxmlformats.org/officeDocument/2006/relationships/hyperlink" Target="https://www.du.se/sv/Utbildning/kurser/kursplan/?code=F%c3%961067" TargetMode="External"/><Relationship Id="rId231" Type="http://schemas.openxmlformats.org/officeDocument/2006/relationships/hyperlink" Target="https://www.ltu.se/edu/course/G00/G0013N/G0013N-Foretagsekonomisk-data-och-analys-1.194418?kursView=kursplan" TargetMode="External"/><Relationship Id="rId273" Type="http://schemas.openxmlformats.org/officeDocument/2006/relationships/hyperlink" Target="https://sisu.it.su.se/pdf_creator/34051/52484" TargetMode="External"/><Relationship Id="rId329" Type="http://schemas.openxmlformats.org/officeDocument/2006/relationships/hyperlink" Target="https://www.hh.se/sitevision/proxy/kursplaner/svid12_464ca102168ed1f8d3b1293f/752680950/se_proxy/utb_kursplan.asp?kurskod=F%C3%962001&amp;revisionsnr=27%2C1&amp;format=pdf" TargetMode="External"/><Relationship Id="rId68" Type="http://schemas.openxmlformats.org/officeDocument/2006/relationships/hyperlink" Target="https://www.hh.se/sitevision/proxy/kursplaner/svid12_464ca102168ed1f8d3b1293f/752680950/se_proxy/utb_kursplan.asp?kurskod=NA2024&amp;revisionsnr=6&amp;format=pdf" TargetMode="External"/><Relationship Id="rId133" Type="http://schemas.openxmlformats.org/officeDocument/2006/relationships/hyperlink" Target="https://mah365-my.sharepoint.com/personal/Downloads/Kursplan_FO141G.pdf" TargetMode="External"/><Relationship Id="rId175" Type="http://schemas.openxmlformats.org/officeDocument/2006/relationships/hyperlink" Target="https://www3.kau.se/kursplaner/sv/RVGA43_20162_sv.pdf" TargetMode="External"/><Relationship Id="rId340" Type="http://schemas.openxmlformats.org/officeDocument/2006/relationships/hyperlink" Target="https://www.slu.se/utbildning/program-kurser/kurser/?sprak=sv&amp;anmkod=10284.2021" TargetMode="External"/><Relationship Id="rId200" Type="http://schemas.openxmlformats.org/officeDocument/2006/relationships/hyperlink" Target="https://www.ltu.se/edu/course/G00/G0012N/G0012N-Vetenskapsteori-metod-och-etik-1.194416?kursView=kursplan" TargetMode="External"/><Relationship Id="rId382" Type="http://schemas.openxmlformats.org/officeDocument/2006/relationships/hyperlink" Target="https://kursplan.lnu.se/kursplaner/kursplan-1FE419-1.pdf" TargetMode="External"/><Relationship Id="rId438" Type="http://schemas.openxmlformats.org/officeDocument/2006/relationships/hyperlink" Target="https://www.mdh.se/utbildning/kursplan?id=29742" TargetMode="External"/><Relationship Id="rId242" Type="http://schemas.openxmlformats.org/officeDocument/2006/relationships/hyperlink" Target="https://www.miun.se/utbildning/kursplaner-och-utbildningsplaner/Sok-kursplan/kursplan/?kursplanid=21966" TargetMode="External"/><Relationship Id="rId284" Type="http://schemas.openxmlformats.org/officeDocument/2006/relationships/hyperlink" Target="https://sisu.it.su.se/pdf_creator/27860/58916" TargetMode="External"/><Relationship Id="rId37" Type="http://schemas.openxmlformats.org/officeDocument/2006/relationships/hyperlink" Target="https://www.hh.se/sitevision/proxy/kursplaner/svid12_464ca102168ed1f8d3b1293f/752680950/se_proxy/utb_kursplan.asp?kurskod=F%C3%962006&amp;revisionsnr=27%2C1&amp;format=pdf" TargetMode="External"/><Relationship Id="rId79" Type="http://schemas.openxmlformats.org/officeDocument/2006/relationships/hyperlink" Target="http://utb.hig.se/fafne/app/public/pdf/course.pdf?identifier=FEG140" TargetMode="External"/><Relationship Id="rId102" Type="http://schemas.openxmlformats.org/officeDocument/2006/relationships/hyperlink" Target="https://www.hkr.se/kurs/VF6028" TargetMode="External"/><Relationship Id="rId144" Type="http://schemas.openxmlformats.org/officeDocument/2006/relationships/hyperlink" Target="https://mah365-my.sharepoint.com/personal/Downloads/Kursplan_FO114G.pdf" TargetMode="External"/><Relationship Id="rId90" Type="http://schemas.openxmlformats.org/officeDocument/2006/relationships/hyperlink" Target="http://utb.hig.se/fafne/app/public/pdf/course.pdf?identifier=FEG130" TargetMode="External"/><Relationship Id="rId186" Type="http://schemas.openxmlformats.org/officeDocument/2006/relationships/hyperlink" Target="https://www3.kau.se/kursplaner/sv/ISGA97_20202_sv.pdf" TargetMode="External"/><Relationship Id="rId351" Type="http://schemas.openxmlformats.org/officeDocument/2006/relationships/hyperlink" Target="https://www.umu.se/utbildning/kursplan/2fe105/" TargetMode="External"/><Relationship Id="rId393" Type="http://schemas.openxmlformats.org/officeDocument/2006/relationships/hyperlink" Target="https://kursplan.lnu.se/kursplaner/kursplan-1FE697-1.pdf" TargetMode="External"/><Relationship Id="rId407" Type="http://schemas.openxmlformats.org/officeDocument/2006/relationships/hyperlink" Target="https://edu.mah.se/sv/Course/TR125A?v=3&amp;full=true" TargetMode="External"/><Relationship Id="rId211" Type="http://schemas.openxmlformats.org/officeDocument/2006/relationships/hyperlink" Target="https://www.ltu.se/edu/course/R00/R0008N/R0008N-Inledande-extern-redovisning-1.69089?kursView=kursplan" TargetMode="External"/><Relationship Id="rId253" Type="http://schemas.openxmlformats.org/officeDocument/2006/relationships/hyperlink" Target="https://dubhe.suni.se/apps/planer/new/showSyll.asp?cCode=1747%D6V&amp;cID=5677&amp;lang=swe" TargetMode="External"/><Relationship Id="rId295" Type="http://schemas.openxmlformats.org/officeDocument/2006/relationships/hyperlink" Target="https://uu.se/utbildning/utbildningar/selma/kursplan/?kKod=2FE947&amp;lasar=" TargetMode="External"/><Relationship Id="rId309" Type="http://schemas.openxmlformats.org/officeDocument/2006/relationships/hyperlink" Target="https://www.uu.se/utbildning/utbildningar/selma/kursplan/?kKod=2FE996&amp;lasar=" TargetMode="External"/><Relationship Id="rId48" Type="http://schemas.openxmlformats.org/officeDocument/2006/relationships/hyperlink" Target="https://www.hh.se/sitevision/proxy/kursplaner/svid12_464ca102168ed1f8d3b1293f/752680950/se_proxy/utb_kursplan.asp?kurskod=F%C3%964036&amp;revisionsnr=6&amp;format=pdf" TargetMode="External"/><Relationship Id="rId113" Type="http://schemas.openxmlformats.org/officeDocument/2006/relationships/hyperlink" Target="https://www.hkr.se/kurs/NE6108/kursplan" TargetMode="External"/><Relationship Id="rId320" Type="http://schemas.openxmlformats.org/officeDocument/2006/relationships/hyperlink" Target="https://api.oru.se/oruapi/v1/utbildningsinformation/utbildning/FE200G?typ=kurs&amp;accept=html&amp;revision=1.000&amp;sprak=sv" TargetMode="External"/><Relationship Id="rId155" Type="http://schemas.openxmlformats.org/officeDocument/2006/relationships/hyperlink" Target="https://kursinfo-print.hv.se/appdata/course_plan/c_TSA120_1,000_sv.pdf" TargetMode="External"/><Relationship Id="rId197" Type="http://schemas.openxmlformats.org/officeDocument/2006/relationships/hyperlink" Target="https://www.ltu.se/edu/course/R00/R0008N/R0008N-Inledande-extern-redovisning-1.69089?kursView=kursplan" TargetMode="External"/><Relationship Id="rId362" Type="http://schemas.openxmlformats.org/officeDocument/2006/relationships/hyperlink" Target="https://ju.se/student/studier/utbildningsplaner-med-kursplaner.html?url=-258478183%2Fcourse_syllabuses%2FACEK13.html%3Frevision%3D8%252C000&amp;sv.url=12.4ac23cfa145a305b678bd3" TargetMode="External"/><Relationship Id="rId418" Type="http://schemas.openxmlformats.org/officeDocument/2006/relationships/hyperlink" Target="https://dubhe.suni.se/apps/planer/new/showSyll.asp?cCode=1155%D6V&amp;cID=3067&amp;lang=swe" TargetMode="External"/><Relationship Id="rId222" Type="http://schemas.openxmlformats.org/officeDocument/2006/relationships/hyperlink" Target="https://www.ltu.se/edu/course/O00/O0017N/O0017N-Ledning-och-organisation-av-affarsverksamhet-1.68801?kursView=kursplan" TargetMode="External"/><Relationship Id="rId264" Type="http://schemas.openxmlformats.org/officeDocument/2006/relationships/hyperlink" Target="https://sisu.it.su.se/pdf_creator/26861/49467" TargetMode="External"/><Relationship Id="rId17" Type="http://schemas.openxmlformats.org/officeDocument/2006/relationships/hyperlink" Target="https://www.du.se/sv/Utbildning/kurser/kursplan/?code=ST1020" TargetMode="External"/><Relationship Id="rId59" Type="http://schemas.openxmlformats.org/officeDocument/2006/relationships/hyperlink" Target="https://www.hh.se/sitevision/proxy/kursplaner/svid12_464ca102168ed1f8d3b1293f/752680950/se_proxy/utb_kursplan.asp?kurskod=F%C3%962012&amp;revisionsnr=17&amp;format=pdf" TargetMode="External"/><Relationship Id="rId124" Type="http://schemas.openxmlformats.org/officeDocument/2006/relationships/hyperlink" Target="https://www.hkr.se/kurs/NE6017/kursplan" TargetMode="External"/><Relationship Id="rId70" Type="http://schemas.openxmlformats.org/officeDocument/2006/relationships/hyperlink" Target="https://www.hh.se/sitevision/proxy/kursplaner/svid12_464ca102168ed1f8d3b1293f/752680950/se_proxy/utb_kursplan.asp?kurskod=F%C3%964037&amp;revisionsnr=6&amp;format=pdf" TargetMode="External"/><Relationship Id="rId166" Type="http://schemas.openxmlformats.org/officeDocument/2006/relationships/hyperlink" Target="https://www3.kau.se/kursplaner/sv/FEGB01_20181_sv.pdf" TargetMode="External"/><Relationship Id="rId331" Type="http://schemas.openxmlformats.org/officeDocument/2006/relationships/hyperlink" Target="https://www.hh.se/sitevision/proxy/kursplaner/svid12_464ca102168ed1f8d3b1293f/752680950/se_proxy/utb_kursplan.asp?kurskod=F%C3%962042&amp;revisionsnr=21%2C1&amp;format=pdf" TargetMode="External"/><Relationship Id="rId373" Type="http://schemas.openxmlformats.org/officeDocument/2006/relationships/hyperlink" Target="https://kursplan.lnu.se/kursplaner/kursplan-1FE195-1.pdf" TargetMode="External"/><Relationship Id="rId429" Type="http://schemas.openxmlformats.org/officeDocument/2006/relationships/hyperlink" Target="http://kursinfodoc.hb.se/PdfMaker.aspx?type=kurs&amp;code=A1ME1A&amp;revision=5,000&amp;language=SV" TargetMode="External"/><Relationship Id="rId1" Type="http://schemas.openxmlformats.org/officeDocument/2006/relationships/hyperlink" Target="https://edu.mah.se/sv/Course/TR122B?v=3&amp;full=true" TargetMode="External"/><Relationship Id="rId233" Type="http://schemas.openxmlformats.org/officeDocument/2006/relationships/hyperlink" Target="https://www.ltu.se/edu/course/M00/M0022N/M0022N-Internationell-affarsmiljo-1.68587?kursView=kursplan" TargetMode="External"/><Relationship Id="rId440" Type="http://schemas.openxmlformats.org/officeDocument/2006/relationships/hyperlink" Target="http://kursinfoweb.hj.se/en/course_syllabuses/JBDK18.pdf?revision=2,000" TargetMode="External"/><Relationship Id="rId28" Type="http://schemas.openxmlformats.org/officeDocument/2006/relationships/hyperlink" Target="https://www.du.se/sv/Utbildning/kurser/kursplan/?code=F%c3%961042" TargetMode="External"/><Relationship Id="rId275" Type="http://schemas.openxmlformats.org/officeDocument/2006/relationships/hyperlink" Target="https://sisu.it.su.se/pdf_creator/20968/58379" TargetMode="External"/><Relationship Id="rId300" Type="http://schemas.openxmlformats.org/officeDocument/2006/relationships/hyperlink" Target="https://uu.se/utbildning/utbildningar/selma/kursplan/?kKod=2FE995&amp;lasar=" TargetMode="External"/><Relationship Id="rId81" Type="http://schemas.openxmlformats.org/officeDocument/2006/relationships/hyperlink" Target="http://utb.hig.se/fafne/app/public/pdf/course.pdf?identifier=FEG120" TargetMode="External"/><Relationship Id="rId135" Type="http://schemas.openxmlformats.org/officeDocument/2006/relationships/hyperlink" Target="https://pdf.his.se/kursutbplan/kursplan.aspx?ktanmkod=T0007789&amp;kttermin=20211" TargetMode="External"/><Relationship Id="rId177" Type="http://schemas.openxmlformats.org/officeDocument/2006/relationships/hyperlink" Target="https://www3.kau.se/kursplaner/sv/FEGB45_20181_sv.pdf" TargetMode="External"/><Relationship Id="rId342" Type="http://schemas.openxmlformats.org/officeDocument/2006/relationships/hyperlink" Target="https://www.slu.se/utbildning/program-kurser/kurser/?sprak=sv&amp;anmkod=30261.2021" TargetMode="External"/><Relationship Id="rId384" Type="http://schemas.openxmlformats.org/officeDocument/2006/relationships/hyperlink" Target="https://kursplan.lnu.se/kursplaner/kursplan-1FE421-1.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hkr.se/kurs/NE6108/kursplan" TargetMode="External"/><Relationship Id="rId671" Type="http://schemas.openxmlformats.org/officeDocument/2006/relationships/hyperlink" Target="https://kursplan.lnu.se/kursplaner/kursplan-1EB025-1.pdf" TargetMode="External"/><Relationship Id="rId769" Type="http://schemas.openxmlformats.org/officeDocument/2006/relationships/hyperlink" Target="https://www.mdh.se/utbildning/kursplan?id=29718" TargetMode="External"/><Relationship Id="rId21" Type="http://schemas.openxmlformats.org/officeDocument/2006/relationships/hyperlink" Target="https://www.du.se/sv/Utbildning/kurser/kursplan/?code=NA1034" TargetMode="External"/><Relationship Id="rId324" Type="http://schemas.openxmlformats.org/officeDocument/2006/relationships/hyperlink" Target="https://www.uu.se/utbildning/utbildningar/selma/kursplan/?kKod=2IS223&amp;lasar=" TargetMode="External"/><Relationship Id="rId531" Type="http://schemas.openxmlformats.org/officeDocument/2006/relationships/hyperlink" Target="https://ju.se/student/studier/utbildningsplaner-med-kursplaner.html?url=-258478183%2Fen%2Fcourse_syllabuses%2FMLBK13.html%3Frevision%3D4%252C000&amp;sv.url=12.4ac23cfa145a305b678bd3" TargetMode="External"/><Relationship Id="rId629" Type="http://schemas.openxmlformats.org/officeDocument/2006/relationships/hyperlink" Target="https://kursplan.lnu.se/kursplaner/kursplan-2FE429-2.pdf" TargetMode="External"/><Relationship Id="rId170" Type="http://schemas.openxmlformats.org/officeDocument/2006/relationships/hyperlink" Target="https://www3.kau.se/kursplaner/sv/FEGB01_20181_sv.pdf" TargetMode="External"/><Relationship Id="rId836" Type="http://schemas.openxmlformats.org/officeDocument/2006/relationships/hyperlink" Target="https://dubhe.suni.se/apps/planer/new/showSyll.asp?cCode=1072FE&amp;cID=4246&amp;lang=swe" TargetMode="External"/><Relationship Id="rId268" Type="http://schemas.openxmlformats.org/officeDocument/2006/relationships/hyperlink" Target="https://sisu.it.su.se/pdf_creator/27860/58916" TargetMode="External"/><Relationship Id="rId475" Type="http://schemas.openxmlformats.org/officeDocument/2006/relationships/hyperlink" Target="https://www.hkr.se/kurs/FE6882/kursplan" TargetMode="External"/><Relationship Id="rId682" Type="http://schemas.openxmlformats.org/officeDocument/2006/relationships/hyperlink" Target="https://kursplan.lnu.se/kursplaner/kursplan-1FE921-2.pdf" TargetMode="External"/><Relationship Id="rId903" Type="http://schemas.openxmlformats.org/officeDocument/2006/relationships/hyperlink" Target="https://www.umu.se/utbildning/kursplan/2fe211/" TargetMode="External"/><Relationship Id="rId32" Type="http://schemas.openxmlformats.org/officeDocument/2006/relationships/hyperlink" Target="https://www.hh.se/sitevision/proxy/kursplaner/svid12_464ca102168ed1f8d3b1293f/752680950/se_proxy/utb_kursplan.asp?kurskod=F%C3%962006&amp;revisionsnr=27%2C1&amp;format=pdf" TargetMode="External"/><Relationship Id="rId128" Type="http://schemas.openxmlformats.org/officeDocument/2006/relationships/hyperlink" Target="https://www.hkr.se/kurs/NE6017/kursplan" TargetMode="External"/><Relationship Id="rId335" Type="http://schemas.openxmlformats.org/officeDocument/2006/relationships/hyperlink" Target="https://api.oru.se/oruapi/v1/utbildningsinformation/utbildning/RV001G?typ=kurs&amp;accept=html&amp;revision=1.000&amp;sprak=sv" TargetMode="External"/><Relationship Id="rId542" Type="http://schemas.openxmlformats.org/officeDocument/2006/relationships/hyperlink" Target="https://ju.se/student/studier/utbildningsplaner-med-kursplaner.html?url=-258478183%2Fcourse_syllabuses%2FACEN13.html%3Frevision%3D6%252C000&amp;sv.url=12.4ac23cfa145a305b678bd3" TargetMode="External"/><Relationship Id="rId181" Type="http://schemas.openxmlformats.org/officeDocument/2006/relationships/hyperlink" Target="https://www3.kau.se/kursplaner/sv/FEGB45_20181_sv.pdf" TargetMode="External"/><Relationship Id="rId402" Type="http://schemas.openxmlformats.org/officeDocument/2006/relationships/hyperlink" Target="https://www.hh.se/sitevision/proxy/kursplaner/svid12_464ca102168ed1f8d3b1293f/752680950/se_proxy/utb_kursplan.asp?kurskod=F%C3%962020&amp;revisionsnr=27&amp;format=pdf" TargetMode="External"/><Relationship Id="rId847" Type="http://schemas.openxmlformats.org/officeDocument/2006/relationships/hyperlink" Target="https://www.slu.se/utbildning/program-kurser/kurser/?sprak=sv&amp;anmkod=10284.2021" TargetMode="External"/><Relationship Id="rId279" Type="http://schemas.openxmlformats.org/officeDocument/2006/relationships/hyperlink" Target="https://sisu.it.su.se/pdf_creator/24441/55016" TargetMode="External"/><Relationship Id="rId486" Type="http://schemas.openxmlformats.org/officeDocument/2006/relationships/hyperlink" Target="https://mah365-my.sharepoint.com/personal/Downloads/Kursplan_IE130G.pdf" TargetMode="External"/><Relationship Id="rId693" Type="http://schemas.openxmlformats.org/officeDocument/2006/relationships/hyperlink" Target="https://kursplan.lnu.se/kursplaner/kursplan-1FE412-3.1.pdf" TargetMode="External"/><Relationship Id="rId707" Type="http://schemas.openxmlformats.org/officeDocument/2006/relationships/hyperlink" Target="https://kursplan.lnu.se/kursplaner/kursplan-1FE693-1.pdf" TargetMode="External"/><Relationship Id="rId914" Type="http://schemas.openxmlformats.org/officeDocument/2006/relationships/hyperlink" Target="https://www.umu.se/en/education/syllabus/2fe212/" TargetMode="External"/><Relationship Id="rId43" Type="http://schemas.openxmlformats.org/officeDocument/2006/relationships/hyperlink" Target="https://www.hh.se/sitevision/proxy/kursplaner/svid12_464ca102168ed1f8d3b1293f/752680950/se_proxy/utb_kursplan.asp?kurskod=F%C3%962020&amp;revisionsnr=27&amp;format=pdf" TargetMode="External"/><Relationship Id="rId139" Type="http://schemas.openxmlformats.org/officeDocument/2006/relationships/hyperlink" Target="https://pdf.his.se/kursutbplan/kursplan.aspx?ktanmkod=T0007789&amp;kttermin=20211" TargetMode="External"/><Relationship Id="rId346" Type="http://schemas.openxmlformats.org/officeDocument/2006/relationships/hyperlink" Target="https://edu.mah.se/sv/Course/TR123B?v=1&amp;full=true" TargetMode="External"/><Relationship Id="rId553" Type="http://schemas.openxmlformats.org/officeDocument/2006/relationships/hyperlink" Target="https://www3.kau.se/kursplaner/sv/FEGB01_20181_sv.pdf" TargetMode="External"/><Relationship Id="rId760" Type="http://schemas.openxmlformats.org/officeDocument/2006/relationships/hyperlink" Target="https://liveatlund.lu.se/departments/BusinessAdministration/FEKG61/GeneralDocuments/FEKG61_Litteratur_17616_H17.pdf" TargetMode="External"/><Relationship Id="rId192" Type="http://schemas.openxmlformats.org/officeDocument/2006/relationships/hyperlink" Target="https://www3.kau.se/kursplaner/sv/ENGA1B_20172_sv.pdf" TargetMode="External"/><Relationship Id="rId206" Type="http://schemas.openxmlformats.org/officeDocument/2006/relationships/hyperlink" Target="https://www.ltu.se/edu/course/O00/O0017N/O0017N-Ledning-och-organisation-av-affarsverksamhet-1.68801?kursView=kursplan" TargetMode="External"/><Relationship Id="rId413" Type="http://schemas.openxmlformats.org/officeDocument/2006/relationships/hyperlink" Target="https://www.hh.se/sitevision/proxy/kursplaner/svid12_464ca102168ed1f8d3b1293f/752680950/se_proxy/utb_kursplan.asp?kurskod=F%C3%962006&amp;revisionsnr=27%2C1&amp;format=pdf" TargetMode="External"/><Relationship Id="rId858" Type="http://schemas.openxmlformats.org/officeDocument/2006/relationships/hyperlink" Target="https://sisu.it.su.se/pdf_creator/36366/58055" TargetMode="External"/><Relationship Id="rId497" Type="http://schemas.openxmlformats.org/officeDocument/2006/relationships/hyperlink" Target="https://kursinfo-print.hv.se/appdata/course_plan/c_MFB300_13,000_sv.pdf" TargetMode="External"/><Relationship Id="rId620" Type="http://schemas.openxmlformats.org/officeDocument/2006/relationships/hyperlink" Target="https://liu.se/studieinfo/kurs/722g67/ht-2020" TargetMode="External"/><Relationship Id="rId718" Type="http://schemas.openxmlformats.org/officeDocument/2006/relationships/hyperlink" Target="https://kursplan.lnu.se/kursplaner/kursplan-1FE656-1.pdf" TargetMode="External"/><Relationship Id="rId925" Type="http://schemas.openxmlformats.org/officeDocument/2006/relationships/hyperlink" Target="https://www.umu.se/utbildning/kursplan/2fe095/" TargetMode="External"/><Relationship Id="rId357" Type="http://schemas.openxmlformats.org/officeDocument/2006/relationships/hyperlink" Target="https://www.du.se/sv/Utbildning/kurser/kursplan/?code=F%c3%961069" TargetMode="External"/><Relationship Id="rId54" Type="http://schemas.openxmlformats.org/officeDocument/2006/relationships/hyperlink" Target="https://www.hh.se/sitevision/proxy/kursplaner/svid12_464ca102168ed1f8d3b1293f/752680950/se_proxy/utb_kursplan.asp?kurskod=F%C3%962042&amp;revisionsnr=21%2C1&amp;format=pdf" TargetMode="External"/><Relationship Id="rId217" Type="http://schemas.openxmlformats.org/officeDocument/2006/relationships/hyperlink" Target="https://www.ltu.se/edu/course/M00/M0015N/M0015N-Marknadsforing-grundkurs-1.68563?kursView=kursplan" TargetMode="External"/><Relationship Id="rId564" Type="http://schemas.openxmlformats.org/officeDocument/2006/relationships/hyperlink" Target="https://www3.kau.se/kursplaner/sv/FEGB01_20181_sv.pdf" TargetMode="External"/><Relationship Id="rId771" Type="http://schemas.openxmlformats.org/officeDocument/2006/relationships/hyperlink" Target="https://www.miun.se/utbildning/kursplaner-och-utbildningsplaner/Sok-kursplan/kursplan/?kursplanid=24257" TargetMode="External"/><Relationship Id="rId869" Type="http://schemas.openxmlformats.org/officeDocument/2006/relationships/hyperlink" Target="https://sisu.it.su.se/pdf_creator/26872/59819" TargetMode="External"/><Relationship Id="rId424" Type="http://schemas.openxmlformats.org/officeDocument/2006/relationships/hyperlink" Target="http://utb.hig.se/fafne/app/public/pdf/course.pdf?identifier=FEG120" TargetMode="External"/><Relationship Id="rId631" Type="http://schemas.openxmlformats.org/officeDocument/2006/relationships/hyperlink" Target="https://kursplan.lnu.se/kursplaner/kursplan-2FE429-2.pdf" TargetMode="External"/><Relationship Id="rId729" Type="http://schemas.openxmlformats.org/officeDocument/2006/relationships/hyperlink" Target="https://kursplan.lnu.se/kursplaner/kursplan-1FE632-1.pdf" TargetMode="External"/><Relationship Id="rId270" Type="http://schemas.openxmlformats.org/officeDocument/2006/relationships/hyperlink" Target="https://sisu.it.su.se/pdf_creator/17369/21348" TargetMode="External"/><Relationship Id="rId936" Type="http://schemas.openxmlformats.org/officeDocument/2006/relationships/hyperlink" Target="https://uu.se/utbildning/utbildningar/selma/kursplan/?kKod=2FE998&amp;lasar=" TargetMode="External"/><Relationship Id="rId65" Type="http://schemas.openxmlformats.org/officeDocument/2006/relationships/hyperlink" Target="https://www.hh.se/sitevision/proxy/kursplaner/svid12_464ca102168ed1f8d3b1293f/752680950/se_proxy/utb_kursplan.asp?kurskod=F%C3%964025&amp;revisionsnr=8&amp;format=pdf" TargetMode="External"/><Relationship Id="rId130" Type="http://schemas.openxmlformats.org/officeDocument/2006/relationships/hyperlink" Target="https://www.hkr.se/kurs/VF6029/kursplan" TargetMode="External"/><Relationship Id="rId368" Type="http://schemas.openxmlformats.org/officeDocument/2006/relationships/hyperlink" Target="https://www.hh.se/sitevision/proxy/kursplaner/svid12_464ca102168ed1f8d3b1293f/752680950/se_proxy/utb_kursplan.asp?kurskod=F%C3%962001&amp;revisionsnr=27%2C1&amp;format=pdf" TargetMode="External"/><Relationship Id="rId575" Type="http://schemas.openxmlformats.org/officeDocument/2006/relationships/hyperlink" Target="https://www3.kau.se/kursplaner/sv/FEGB53_20171_sv.pdf" TargetMode="External"/><Relationship Id="rId782" Type="http://schemas.openxmlformats.org/officeDocument/2006/relationships/hyperlink" Target="https://www.miun.se/utbildning/kursplaner-och-utbildningsplaner/Sok-kursplan/kursplan/?kursplanid=22330" TargetMode="External"/><Relationship Id="rId228" Type="http://schemas.openxmlformats.org/officeDocument/2006/relationships/hyperlink" Target="https://www.ltu.se/edu/course/S00/S0009M/S0009M-Grundlaggande-statistik-1.194534?kursView=kursplan" TargetMode="External"/><Relationship Id="rId435" Type="http://schemas.openxmlformats.org/officeDocument/2006/relationships/hyperlink" Target="http://utb.hig.se/fafne/app/public/pdf/course.pdf?identifier=FEG220" TargetMode="External"/><Relationship Id="rId642" Type="http://schemas.openxmlformats.org/officeDocument/2006/relationships/hyperlink" Target="https://kursplan.lnu.se/kursplaner/kursplan-1FE421-1.pdf" TargetMode="External"/><Relationship Id="rId281" Type="http://schemas.openxmlformats.org/officeDocument/2006/relationships/hyperlink" Target="https://sisu.it.su.se/pdf_creator/34051/52484" TargetMode="External"/><Relationship Id="rId502" Type="http://schemas.openxmlformats.org/officeDocument/2006/relationships/hyperlink" Target="https://kursinfo-print.hv.se/appdata/course_plan/c_OLB300_8,000_sv.pdf" TargetMode="External"/><Relationship Id="rId76" Type="http://schemas.openxmlformats.org/officeDocument/2006/relationships/hyperlink" Target="../../AppData/Local/Microsoft/AppData/Local/Microsoft/Windows/INetCache/AppData/Roaming/AppData/Local/Microsoft/Windows/INetCache/AppData/Local/Microsoft/Windows/Downloads/21SD1A%20(1).pdf" TargetMode="External"/><Relationship Id="rId141" Type="http://schemas.openxmlformats.org/officeDocument/2006/relationships/hyperlink" Target="https://mah365-my.sharepoint.com/personal/Downloads/Kursplan_FO141G.pdf" TargetMode="External"/><Relationship Id="rId379" Type="http://schemas.openxmlformats.org/officeDocument/2006/relationships/hyperlink" Target="https://www.hh.se/sitevision/proxy/kursplaner/svid12_464ca102168ed1f8d3b1293f/752680950/se_proxy/utb_kursplan.asp?kurskod=F%C3%964036&amp;revisionsnr=6&amp;format=pdf" TargetMode="External"/><Relationship Id="rId586" Type="http://schemas.openxmlformats.org/officeDocument/2006/relationships/hyperlink" Target="https://kursplan.lnu.se/kursplaner/kursplan-1FE190-2.pdf" TargetMode="External"/><Relationship Id="rId793" Type="http://schemas.openxmlformats.org/officeDocument/2006/relationships/hyperlink" Target="https://www.mdh.se/utbildning/kursplan?id=29433" TargetMode="External"/><Relationship Id="rId807" Type="http://schemas.openxmlformats.org/officeDocument/2006/relationships/hyperlink" Target="https://dubhe.suni.se/apps/planer/new/showLiterature.asp?id=8079&amp;ctit=F%F6retagsekonomi+A&amp;kurskod=1053FE&amp;lang=swe" TargetMode="External"/><Relationship Id="rId7" Type="http://schemas.openxmlformats.org/officeDocument/2006/relationships/hyperlink" Target="https://edu.mah.se/sv/Course/TR131B?v=2.1&amp;full=true" TargetMode="External"/><Relationship Id="rId239" Type="http://schemas.openxmlformats.org/officeDocument/2006/relationships/hyperlink" Target="https://www.ltu.se/edu/course/N00/N0038N/N0038N-Finansiell-ekonomi-1.194412?kursView=kursplan" TargetMode="External"/><Relationship Id="rId446" Type="http://schemas.openxmlformats.org/officeDocument/2006/relationships/hyperlink" Target="http://utb.hig.se/fafne/app/public/pdf/course.pdf?identifier=FEG161" TargetMode="External"/><Relationship Id="rId653" Type="http://schemas.openxmlformats.org/officeDocument/2006/relationships/hyperlink" Target="https://kursplan.lnu.se/kursplaner/kursplan-1FE746-1.pdf" TargetMode="External"/><Relationship Id="rId292" Type="http://schemas.openxmlformats.org/officeDocument/2006/relationships/hyperlink" Target="https://sisu.it.su.se/pdf_creator/27860/58916" TargetMode="External"/><Relationship Id="rId306" Type="http://schemas.openxmlformats.org/officeDocument/2006/relationships/hyperlink" Target="https://fastreg.sbs.su.se/KursWeb/Description/ORG-II-75" TargetMode="External"/><Relationship Id="rId860" Type="http://schemas.openxmlformats.org/officeDocument/2006/relationships/hyperlink" Target="https://sisu.it.su.se/pdf_creator/36366/58055" TargetMode="External"/><Relationship Id="rId87" Type="http://schemas.openxmlformats.org/officeDocument/2006/relationships/hyperlink" Target="http://utb.hig.se/fafne/app/public/pdf/course.pdf?identifier=NEG002" TargetMode="External"/><Relationship Id="rId513" Type="http://schemas.openxmlformats.org/officeDocument/2006/relationships/hyperlink" Target="https://ju.se/sitevision/proxy/student/studier/utbildningsplaner-med-kursplaner.html/svid12_4ac23cfa145a305b678bd3/-258478183/course_syllabuses/LERG17.pdf?revision=2%2C000" TargetMode="External"/><Relationship Id="rId597" Type="http://schemas.openxmlformats.org/officeDocument/2006/relationships/hyperlink" Target="https://kursplan.lnu.se/kursplaner/kursplan-1FE198-2.pdf" TargetMode="External"/><Relationship Id="rId720" Type="http://schemas.openxmlformats.org/officeDocument/2006/relationships/hyperlink" Target="https://kursplan.lnu.se/kursplaner/kursplan-1FE608-1.pdf" TargetMode="External"/><Relationship Id="rId818" Type="http://schemas.openxmlformats.org/officeDocument/2006/relationships/hyperlink" Target="https://dubhe.suni.se/apps/planer/new/showLiterature.asp?id=8079&amp;ctit=F%F6retagsekonomi+A&amp;kurskod=1053FE&amp;lang=swe" TargetMode="External"/><Relationship Id="rId152" Type="http://schemas.openxmlformats.org/officeDocument/2006/relationships/hyperlink" Target="https://pdf.his.se/kursutbplan/kursplan.aspx?ktanmkod=81574&amp;kttermin=20202" TargetMode="External"/><Relationship Id="rId457" Type="http://schemas.openxmlformats.org/officeDocument/2006/relationships/hyperlink" Target="http://utb.hig.se/fafne/app/public/pdf/course.pdf?identifier=FEG261" TargetMode="External"/><Relationship Id="rId664" Type="http://schemas.openxmlformats.org/officeDocument/2006/relationships/hyperlink" Target="https://kursplan.lnu.se/kursplaner/kursplan-1EB020-1.pdf" TargetMode="External"/><Relationship Id="rId871" Type="http://schemas.openxmlformats.org/officeDocument/2006/relationships/hyperlink" Target="https://www.umu.se/utbildning/kursplan/2fe214/" TargetMode="External"/><Relationship Id="rId14" Type="http://schemas.openxmlformats.org/officeDocument/2006/relationships/hyperlink" Target="https://www.du.se/sv/Utbildning/kurser/kursplan/?code=F%c3%961042" TargetMode="External"/><Relationship Id="rId317" Type="http://schemas.openxmlformats.org/officeDocument/2006/relationships/hyperlink" Target="https://www.uu.se/utbildning/utbildningar/selma/kursplan/?kKod=2IS232&amp;lasar=" TargetMode="External"/><Relationship Id="rId524" Type="http://schemas.openxmlformats.org/officeDocument/2006/relationships/hyperlink" Target="https://ju.se/sitevision/proxy/student/studier/utbildningsplaner-med-kursplaner.html/svid12_4ac23cfa145a305b678bd3/-258478183/course_syllabuses/LLAN18.pdf?revision=1%2C000" TargetMode="External"/><Relationship Id="rId731" Type="http://schemas.openxmlformats.org/officeDocument/2006/relationships/hyperlink" Target="https://kursplan.lnu.se/kursplaner/kursplan-1FE624-1.pdf" TargetMode="External"/><Relationship Id="rId98" Type="http://schemas.openxmlformats.org/officeDocument/2006/relationships/hyperlink" Target="http://utb.hig.se/fafne/app/public/pdf/course.pdf?identifier=BY329A" TargetMode="External"/><Relationship Id="rId163" Type="http://schemas.openxmlformats.org/officeDocument/2006/relationships/hyperlink" Target="https://kursinfo-print.hv.se/appdata/course_plan/c_MAE100_3,000_sv.pdf" TargetMode="External"/><Relationship Id="rId370" Type="http://schemas.openxmlformats.org/officeDocument/2006/relationships/hyperlink" Target="https://www.hh.se/sitevision/proxy/kursplaner/svid12_464ca102168ed1f8d3b1293f/752680950/se_proxy/utb_kursplan.asp?kurskod=F%C3%962042&amp;revisionsnr=21%2C1&amp;format=pdf" TargetMode="External"/><Relationship Id="rId829" Type="http://schemas.openxmlformats.org/officeDocument/2006/relationships/hyperlink" Target="https://dubhe.suni.se/apps/planer/new/showSyll.asp?cCode=1072FE&amp;cID=4246&amp;lang=swe" TargetMode="External"/><Relationship Id="rId230" Type="http://schemas.openxmlformats.org/officeDocument/2006/relationships/hyperlink" Target="https://www.ltu.se/edu/course/M00/M0015N/M0015N-Marknadsforing-grundkurs-1.68563?kursView=kursplan" TargetMode="External"/><Relationship Id="rId468" Type="http://schemas.openxmlformats.org/officeDocument/2006/relationships/hyperlink" Target="https://www.hkr.se/kurs/FE1050/kursplan" TargetMode="External"/><Relationship Id="rId675" Type="http://schemas.openxmlformats.org/officeDocument/2006/relationships/hyperlink" Target="https://kursplan.lnu.se/kursplaner/kursplan-1EB025-1.pdf" TargetMode="External"/><Relationship Id="rId882" Type="http://schemas.openxmlformats.org/officeDocument/2006/relationships/hyperlink" Target="https://www.umu.se/utbildning/kursplan/2fe105/" TargetMode="External"/><Relationship Id="rId25" Type="http://schemas.openxmlformats.org/officeDocument/2006/relationships/hyperlink" Target="https://www.du.se/sv/Utbildning/kurser/kursplan/?code=F%c3%961069" TargetMode="External"/><Relationship Id="rId328" Type="http://schemas.openxmlformats.org/officeDocument/2006/relationships/hyperlink" Target="https://api.oru.se/oruapi/v1/utbildningsinformation/utbildning/FE106G?typ=kurs&amp;accept=html&amp;revision=2.000&amp;sprak=sv" TargetMode="External"/><Relationship Id="rId535" Type="http://schemas.openxmlformats.org/officeDocument/2006/relationships/hyperlink" Target="https://ju.se/student/studier/utbildningsplaner-med-kursplaner.html?url=-258478183%2Fcourse_syllabuses%2FACEK13.html%3Frevision%3D8%252C000&amp;sv.url=12.4ac23cfa145a305b678bd3" TargetMode="External"/><Relationship Id="rId742" Type="http://schemas.openxmlformats.org/officeDocument/2006/relationships/hyperlink" Target="https://www.ltu.se/edu/course/R00/R0009N/R0009N-Modeller-for-intern-styrning-1.69091?kursView=kursplan" TargetMode="External"/><Relationship Id="rId174" Type="http://schemas.openxmlformats.org/officeDocument/2006/relationships/hyperlink" Target="https://www3.kau.se/kursplaner/sv/FEGA56_20182_sv.pdf" TargetMode="External"/><Relationship Id="rId381" Type="http://schemas.openxmlformats.org/officeDocument/2006/relationships/hyperlink" Target="https://www.hh.se/sitevision/proxy/kursplaner/svid12_464ca102168ed1f8d3b1293f/752680950/se_proxy/utb_kursplan.asp?kurskod=F%C3%964036&amp;revisionsnr=6&amp;format=pdf" TargetMode="External"/><Relationship Id="rId602" Type="http://schemas.openxmlformats.org/officeDocument/2006/relationships/hyperlink" Target="https://kursplan.lnu.se/kursplaner/kursplan-1FE198-2.pdf" TargetMode="External"/><Relationship Id="rId241" Type="http://schemas.openxmlformats.org/officeDocument/2006/relationships/hyperlink" Target="https://www.ltu.se/edu/course/G00/G0013N/G0013N-Foretagsekonomisk-data-och-analys-1.194418?kursView=kursplan" TargetMode="External"/><Relationship Id="rId479" Type="http://schemas.openxmlformats.org/officeDocument/2006/relationships/hyperlink" Target="https://mah365-my.sharepoint.com/personal/Downloads/Kursplan_FO114G.pdf" TargetMode="External"/><Relationship Id="rId686" Type="http://schemas.openxmlformats.org/officeDocument/2006/relationships/hyperlink" Target="https://kursplan.lnu.se/kursplaner/kursplan-1FE926-2.pdf" TargetMode="External"/><Relationship Id="rId893" Type="http://schemas.openxmlformats.org/officeDocument/2006/relationships/hyperlink" Target="https://www.umu.se/utbildning/kursplan/2fe211/" TargetMode="External"/><Relationship Id="rId907" Type="http://schemas.openxmlformats.org/officeDocument/2006/relationships/hyperlink" Target="https://www.umu.se/en/education/syllabus/2fe212/" TargetMode="External"/><Relationship Id="rId36" Type="http://schemas.openxmlformats.org/officeDocument/2006/relationships/hyperlink" Target="https://www.hh.se/sitevision/proxy/kursplaner/svid12_464ca102168ed1f8d3b1293f/752680950/se_proxy/utb_kursplan.asp?kurskod=F%C3%962065&amp;revisionsnr=9&amp;format=pdf" TargetMode="External"/><Relationship Id="rId339" Type="http://schemas.openxmlformats.org/officeDocument/2006/relationships/hyperlink" Target="https://edu.mah.se/sv/Course/TR119C?v=2&amp;full=true" TargetMode="External"/><Relationship Id="rId546" Type="http://schemas.openxmlformats.org/officeDocument/2006/relationships/hyperlink" Target="https://www3.kau.se/kursplaner/sv/FEGA01_20202_sv.pdf" TargetMode="External"/><Relationship Id="rId753" Type="http://schemas.openxmlformats.org/officeDocument/2006/relationships/hyperlink" Target="http://kursplaner.lu.se/pdf/kurs/sv/FEKA90" TargetMode="External"/><Relationship Id="rId101" Type="http://schemas.openxmlformats.org/officeDocument/2006/relationships/hyperlink" Target="http://utb.hig.se/fafne/app/public/pdf/course.pdf?identifier=JUG010" TargetMode="External"/><Relationship Id="rId185" Type="http://schemas.openxmlformats.org/officeDocument/2006/relationships/hyperlink" Target="https://www3.kau.se/kursplaner/sv/FEGA01_20202_sv.pdf" TargetMode="External"/><Relationship Id="rId406" Type="http://schemas.openxmlformats.org/officeDocument/2006/relationships/hyperlink" Target="https://www.hh.se/sitevision/proxy/kursplaner/svid12_464ca102168ed1f8d3b1293f/752680950/se_proxy/utb_kursplan.asp?kurskod=F%C3%962047&amp;revisionsnr=12&amp;format=pdf" TargetMode="External"/><Relationship Id="rId392" Type="http://schemas.openxmlformats.org/officeDocument/2006/relationships/hyperlink" Target="https://www.hh.se/sitevision/proxy/kursplaner/svid12_464ca102168ed1f8d3b1293f/752680950/se_proxy/utb_kursplan.asp?kurskod=F%C3%964038&amp;revisionsnr=6&amp;format=pdf" TargetMode="External"/><Relationship Id="rId613" Type="http://schemas.openxmlformats.org/officeDocument/2006/relationships/hyperlink" Target="https://kursplan.lnu.se/kursplaner/kursplan-1FE194-3.pdf" TargetMode="External"/><Relationship Id="rId697" Type="http://schemas.openxmlformats.org/officeDocument/2006/relationships/hyperlink" Target="https://kursplan.lnu.se/kursplaner/kursplan-1FE626-1.pdf" TargetMode="External"/><Relationship Id="rId820" Type="http://schemas.openxmlformats.org/officeDocument/2006/relationships/hyperlink" Target="https://dubhe.suni.se/apps/planer/new/showLiterature.asp?id=8079&amp;ctit=F%F6retagsekonomi+A&amp;kurskod=1053FE&amp;lang=swe" TargetMode="External"/><Relationship Id="rId918" Type="http://schemas.openxmlformats.org/officeDocument/2006/relationships/hyperlink" Target="https://www.umu.se/utbildning/kursplan/2fe095/" TargetMode="External"/><Relationship Id="rId252" Type="http://schemas.openxmlformats.org/officeDocument/2006/relationships/hyperlink" Target="https://www.miun.se/utbildning/kursplaner-och-utbildningsplaner/Sok-kursplan/kursplan/?kursplanid=21966" TargetMode="External"/><Relationship Id="rId47" Type="http://schemas.openxmlformats.org/officeDocument/2006/relationships/hyperlink" Target="https://www.hh.se/sitevision/proxy/kursplaner/svid12_464ca102168ed1f8d3b1293f/752680950/se_proxy/utb_kursplan.asp?kurskod=JU2024&amp;revisionsnr=12&amp;format=pdf" TargetMode="External"/><Relationship Id="rId112" Type="http://schemas.openxmlformats.org/officeDocument/2006/relationships/hyperlink" Target="https://www.hkr.se/kurs/HA6013/kursplan" TargetMode="External"/><Relationship Id="rId557" Type="http://schemas.openxmlformats.org/officeDocument/2006/relationships/hyperlink" Target="https://www3.kau.se/kursplaner/sv/FEGB01_20181_sv.pdf" TargetMode="External"/><Relationship Id="rId764" Type="http://schemas.openxmlformats.org/officeDocument/2006/relationships/hyperlink" Target="https://www.mdh.se/utbildning/kursplan?id=29718" TargetMode="External"/><Relationship Id="rId196" Type="http://schemas.openxmlformats.org/officeDocument/2006/relationships/hyperlink" Target="https://kursplan.lnu.se/kursplaner/kursplan-1TR512-1.pdf" TargetMode="External"/><Relationship Id="rId417" Type="http://schemas.openxmlformats.org/officeDocument/2006/relationships/hyperlink" Target="https://www.hh.se/sitevision/proxy/kursplaner/svid12_464ca102168ed1f8d3b1293f/752680950/se_proxy/utb_kursplan.asp?kurskod=F%C3%964038&amp;revisionsnr=6&amp;format=pdf" TargetMode="External"/><Relationship Id="rId624" Type="http://schemas.openxmlformats.org/officeDocument/2006/relationships/hyperlink" Target="https://kursplan.lnu.se/kursplaner/kursplan-1FE406-2.pdf" TargetMode="External"/><Relationship Id="rId831" Type="http://schemas.openxmlformats.org/officeDocument/2006/relationships/hyperlink" Target="https://dubhe.suni.se/apps/planer/new/showSyll.asp?cCode=1072FE&amp;cID=4246&amp;lang=swe" TargetMode="External"/><Relationship Id="rId263" Type="http://schemas.openxmlformats.org/officeDocument/2006/relationships/hyperlink" Target="https://dubhe.suni.se/apps/planer/new/showSyll.asp?cCode=1536%D6V&amp;cID=4274&amp;lang=swe" TargetMode="External"/><Relationship Id="rId470" Type="http://schemas.openxmlformats.org/officeDocument/2006/relationships/hyperlink" Target="https://www.hkr.se/kurs/FE1025/kursplan" TargetMode="External"/><Relationship Id="rId929" Type="http://schemas.openxmlformats.org/officeDocument/2006/relationships/hyperlink" Target="https://uu.se/utbildning/utbildningar/selma/kursplan/?kKod=2FE919&amp;lasar=" TargetMode="External"/><Relationship Id="rId58" Type="http://schemas.openxmlformats.org/officeDocument/2006/relationships/hyperlink" Target="https://www.hh.se/sitevision/proxy/kursplaner/svid12_464ca102168ed1f8d3b1293f/752680950/se_proxy/utb_kursplan.asp?kurskod=F%C3%962001&amp;revisionsnr=26&amp;format=pdf" TargetMode="External"/><Relationship Id="rId123" Type="http://schemas.openxmlformats.org/officeDocument/2006/relationships/hyperlink" Target="https://www.hkr.se/kurs/VF6029/kursplan" TargetMode="External"/><Relationship Id="rId330" Type="http://schemas.openxmlformats.org/officeDocument/2006/relationships/hyperlink" Target="https://api.oru.se/oruapi/v1/utbildningsinformation/utbildning/ST110G?typ=kurs&amp;accept=html&amp;revision=1.000&amp;sprak=sv" TargetMode="External"/><Relationship Id="rId568" Type="http://schemas.openxmlformats.org/officeDocument/2006/relationships/hyperlink" Target="https://www3.kau.se/kursplaner/sv/FEGA49_20161_sv.pdf" TargetMode="External"/><Relationship Id="rId775" Type="http://schemas.openxmlformats.org/officeDocument/2006/relationships/hyperlink" Target="https://www.miun.se/utbildning/kursplaner-och-utbildningsplaner/Sok-kursplan/kursplan/?kursplanid=24260" TargetMode="External"/><Relationship Id="rId428" Type="http://schemas.openxmlformats.org/officeDocument/2006/relationships/hyperlink" Target="http://utb.hig.se/fafne/app/public/pdf/course.pdf?identifier=FEG240" TargetMode="External"/><Relationship Id="rId635" Type="http://schemas.openxmlformats.org/officeDocument/2006/relationships/hyperlink" Target="https://kursplan.lnu.se/kursplaner/kursplan-1FE697-1.pdf" TargetMode="External"/><Relationship Id="rId842" Type="http://schemas.openxmlformats.org/officeDocument/2006/relationships/hyperlink" Target="https://www.slu.se/utbildning/program-kurser/kurser/?sprak=sv&amp;anmkod=10204.2021" TargetMode="External"/><Relationship Id="rId274" Type="http://schemas.openxmlformats.org/officeDocument/2006/relationships/hyperlink" Target="https://sisu.it.su.se/pdf_creator/27860/58916" TargetMode="External"/><Relationship Id="rId481" Type="http://schemas.openxmlformats.org/officeDocument/2006/relationships/hyperlink" Target="https://mah365-my.sharepoint.com/personal/Downloads/Kursplan_FO114G.pdf" TargetMode="External"/><Relationship Id="rId702" Type="http://schemas.openxmlformats.org/officeDocument/2006/relationships/hyperlink" Target="https://kursplan.lnu.se/kursplaner/kursplan-1FE626-1.pdf" TargetMode="External"/><Relationship Id="rId69" Type="http://schemas.openxmlformats.org/officeDocument/2006/relationships/hyperlink" Target="https://www.hh.se/sitevision/proxy/kursplaner/svid12_464ca102168ed1f8d3b1293f/752680950/se_proxy/utb_kursplan.asp?kurskod=F%C3%964003&amp;revisionsnr=21&amp;format=pdf" TargetMode="External"/><Relationship Id="rId134" Type="http://schemas.openxmlformats.org/officeDocument/2006/relationships/hyperlink" Target="https://www.hkr.se/kurs/FE1100/kursplan" TargetMode="External"/><Relationship Id="rId579" Type="http://schemas.openxmlformats.org/officeDocument/2006/relationships/hyperlink" Target="https://www3.kau.se/kursplaner/sv/FEGB32_20171_sv.pdf" TargetMode="External"/><Relationship Id="rId786" Type="http://schemas.openxmlformats.org/officeDocument/2006/relationships/hyperlink" Target="https://www.mdh.se/utbildning/kursplan?id=29709" TargetMode="External"/><Relationship Id="rId341" Type="http://schemas.openxmlformats.org/officeDocument/2006/relationships/hyperlink" Target="https://edu.mah.se/sv/Course/TR119C?v=2&amp;full=true" TargetMode="External"/><Relationship Id="rId439" Type="http://schemas.openxmlformats.org/officeDocument/2006/relationships/hyperlink" Target="http://utb.hig.se/fafne/app/public/pdf/course.pdf?identifier=FEG230" TargetMode="External"/><Relationship Id="rId646" Type="http://schemas.openxmlformats.org/officeDocument/2006/relationships/hyperlink" Target="https://kursplan.lnu.se/kursplaner/kursplan-1FE693-1.pdf" TargetMode="External"/><Relationship Id="rId201" Type="http://schemas.openxmlformats.org/officeDocument/2006/relationships/hyperlink" Target="https://kursplan.lnu.se/kursplaner/kursplan-1FE697-1.pdf" TargetMode="External"/><Relationship Id="rId285" Type="http://schemas.openxmlformats.org/officeDocument/2006/relationships/hyperlink" Target="https://sisu.it.su.se/pdf_creator/27860/58916" TargetMode="External"/><Relationship Id="rId506" Type="http://schemas.openxmlformats.org/officeDocument/2006/relationships/hyperlink" Target="https://kursinfo-print.hv.se/appdata/course_plan/c_OLB300_8,000_sv.pdf" TargetMode="External"/><Relationship Id="rId853" Type="http://schemas.openxmlformats.org/officeDocument/2006/relationships/hyperlink" Target="https://sisu.it.su.se/pdf_creator/34051/52484" TargetMode="External"/><Relationship Id="rId492" Type="http://schemas.openxmlformats.org/officeDocument/2006/relationships/hyperlink" Target="https://kursinfo-print.hv.se/appdata/course_plan/c_IFS200_5,000_sv.pdf" TargetMode="External"/><Relationship Id="rId713" Type="http://schemas.openxmlformats.org/officeDocument/2006/relationships/hyperlink" Target="https://kursplan.lnu.se/kursplaner/kursplan-1FE697-1.pdf" TargetMode="External"/><Relationship Id="rId797" Type="http://schemas.openxmlformats.org/officeDocument/2006/relationships/hyperlink" Target="https://api.oru.se/oruapi/v1/utbildningsinformation/utbildning/FE106G?typ=kurs&amp;accept=html&amp;revision=2.000&amp;sprak=sv" TargetMode="External"/><Relationship Id="rId920" Type="http://schemas.openxmlformats.org/officeDocument/2006/relationships/hyperlink" Target="https://www.umu.se/utbildning/kursplan/2fe095/" TargetMode="External"/><Relationship Id="rId145" Type="http://schemas.openxmlformats.org/officeDocument/2006/relationships/hyperlink" Target="https://mah365-my.sharepoint.com/personal/Downloads/Kursplan_FO141G.pdf" TargetMode="External"/><Relationship Id="rId352" Type="http://schemas.openxmlformats.org/officeDocument/2006/relationships/hyperlink" Target="https://www.du.se/sv/Utbildning/kurser/kursplan/?code=F%c3%961044" TargetMode="External"/><Relationship Id="rId212" Type="http://schemas.openxmlformats.org/officeDocument/2006/relationships/hyperlink" Target="https://www.ltu.se/edu/course/G00/G0011N/G0011N-Strategisk-ledning-1.194414?kursView=kursplan" TargetMode="External"/><Relationship Id="rId657" Type="http://schemas.openxmlformats.org/officeDocument/2006/relationships/hyperlink" Target="https://kursplan.lnu.se/kursplaner/kursplan-1EB020-1.pdf" TargetMode="External"/><Relationship Id="rId864" Type="http://schemas.openxmlformats.org/officeDocument/2006/relationships/hyperlink" Target="https://sisu.it.su.se/pdf_creator/26918/58358" TargetMode="External"/><Relationship Id="rId296" Type="http://schemas.openxmlformats.org/officeDocument/2006/relationships/hyperlink" Target="https://sisu.it.su.se/pdf_creator/cached/27139/34849" TargetMode="External"/><Relationship Id="rId517" Type="http://schemas.openxmlformats.org/officeDocument/2006/relationships/hyperlink" Target="https://ju.se/sitevision/proxy/student/studier/utbildningsplaner-med-kursplaner.html/svid12_4ac23cfa145a305b678bd3/-258478183/course_syllabuses/LLGK17.pdf?revision=3%2C000" TargetMode="External"/><Relationship Id="rId724" Type="http://schemas.openxmlformats.org/officeDocument/2006/relationships/hyperlink" Target="https://kursplan.lnu.se/kursplaner/kursplan-1FE632-1.pdf" TargetMode="External"/><Relationship Id="rId931" Type="http://schemas.openxmlformats.org/officeDocument/2006/relationships/hyperlink" Target="https://uu.se/utbildning/utbildningar/selma/kursplan/?kKod=2FE976&amp;lasar=" TargetMode="External"/><Relationship Id="rId60" Type="http://schemas.openxmlformats.org/officeDocument/2006/relationships/hyperlink" Target="https://www.hh.se/sitevision/proxy/kursplaner/svid12_464ca102168ed1f8d3b1293f/752680950/se_proxy/utb_kursplan.asp?kurskod=ST2005&amp;revisionsnr=10&amp;format=pdf" TargetMode="External"/><Relationship Id="rId156" Type="http://schemas.openxmlformats.org/officeDocument/2006/relationships/hyperlink" Target="https://kursinfo-print.hv.se/appdata/course_plan/c_MFA101_7,000_sv.pdf" TargetMode="External"/><Relationship Id="rId363" Type="http://schemas.openxmlformats.org/officeDocument/2006/relationships/hyperlink" Target="https://www.hh.se/sitevision/proxy/kursplaner/svid12_464ca102168ed1f8d3b1293f/752680950/se_proxy/utb_kursplan.asp?kurskod=F%C3%962006&amp;revisionsnr=27%2C1&amp;format=pdf" TargetMode="External"/><Relationship Id="rId570" Type="http://schemas.openxmlformats.org/officeDocument/2006/relationships/hyperlink" Target="https://www3.kau.se/kursplaner/sv/FEGB53_20171_sv.pdf" TargetMode="External"/><Relationship Id="rId223" Type="http://schemas.openxmlformats.org/officeDocument/2006/relationships/hyperlink" Target="https://www.ltu.se/edu/course/R00/R0009N/R0009N-Modeller-for-intern-styrning-1.69091?kursView=kursplan" TargetMode="External"/><Relationship Id="rId430" Type="http://schemas.openxmlformats.org/officeDocument/2006/relationships/hyperlink" Target="http://utb.hig.se/fafne/app/public/pdf/course.pdf?identifier=FEG240" TargetMode="External"/><Relationship Id="rId668" Type="http://schemas.openxmlformats.org/officeDocument/2006/relationships/hyperlink" Target="https://kursplan.lnu.se/kursplaner/kursplan-1EB025-1.pdf" TargetMode="External"/><Relationship Id="rId875" Type="http://schemas.openxmlformats.org/officeDocument/2006/relationships/hyperlink" Target="https://www.umu.se/utbildning/kursplan/2fe214/" TargetMode="External"/><Relationship Id="rId18" Type="http://schemas.openxmlformats.org/officeDocument/2006/relationships/hyperlink" Target="https://www.du.se/sv/Utbildning/kurser/kursplan/?code=NA1032" TargetMode="External"/><Relationship Id="rId528" Type="http://schemas.openxmlformats.org/officeDocument/2006/relationships/hyperlink" Target="https://ju.se/student/studier/utbildningsplaner-med-kursplaner.html?url=-258478183%2Fcourse_syllabuses%2FACCK13.html%3Frevision%3D4%252C000&amp;sv.url=12.4ac23cfa145a305b678bd3" TargetMode="External"/><Relationship Id="rId735" Type="http://schemas.openxmlformats.org/officeDocument/2006/relationships/hyperlink" Target="https://kursplan.lnu.se/kursplaner/kursplan-1FE613-2.pdf" TargetMode="External"/><Relationship Id="rId942" Type="http://schemas.openxmlformats.org/officeDocument/2006/relationships/printerSettings" Target="../printerSettings/printerSettings4.bin"/><Relationship Id="rId167" Type="http://schemas.openxmlformats.org/officeDocument/2006/relationships/hyperlink" Target="https://www.kau.se/utbildning/program-och-kurser/kurser/NEGA01" TargetMode="External"/><Relationship Id="rId374" Type="http://schemas.openxmlformats.org/officeDocument/2006/relationships/hyperlink" Target="https://www.hh.se/sitevision/proxy/kursplaner/svid12_464ca102168ed1f8d3b1293f/752680950/se_proxy/utb_kursplan.asp?kurskod=F%C3%964036&amp;revisionsnr=6&amp;format=pdf" TargetMode="External"/><Relationship Id="rId581" Type="http://schemas.openxmlformats.org/officeDocument/2006/relationships/hyperlink" Target="https://www3.kau.se/kursplaner/sv/FEGB33_20171_sv.pdf" TargetMode="External"/><Relationship Id="rId71" Type="http://schemas.openxmlformats.org/officeDocument/2006/relationships/hyperlink" Target="https://www.hh.se/sitevision/proxy/kursplaner/svid12_464ca102168ed1f8d3b1293f/752680950/se_proxy/utb_kursplan.asp?kurskod=NA2023&amp;revisionsnr=8&amp;format=pdf" TargetMode="External"/><Relationship Id="rId234" Type="http://schemas.openxmlformats.org/officeDocument/2006/relationships/hyperlink" Target="https://www.ltu.se/edu/course/R00/R0008N/R0008N-Inledande-extern-redovisning-1.69089?kursView=kursplan" TargetMode="External"/><Relationship Id="rId679" Type="http://schemas.openxmlformats.org/officeDocument/2006/relationships/hyperlink" Target="https://kursplan.lnu.se/kursplaner/kursplan-1EB025-1.pdf" TargetMode="External"/><Relationship Id="rId802" Type="http://schemas.openxmlformats.org/officeDocument/2006/relationships/hyperlink" Target="https://api.oru.se/oruapi/v1/utbildningsinformation/utbildning/FE106G?typ=kurs&amp;accept=html&amp;revision=2.000&amp;sprak=sv" TargetMode="External"/><Relationship Id="rId886" Type="http://schemas.openxmlformats.org/officeDocument/2006/relationships/hyperlink" Target="https://www.umu.se/utbildning/kursplan/2fe105/" TargetMode="External"/><Relationship Id="rId2" Type="http://schemas.openxmlformats.org/officeDocument/2006/relationships/hyperlink" Target="https://edu.mah.se/sv/Course/TR135B?v=1.1&amp;full=true" TargetMode="External"/><Relationship Id="rId29" Type="http://schemas.openxmlformats.org/officeDocument/2006/relationships/hyperlink" Target="https://www.du.se/sv/Utbildning/kurser/kursplan/?code=RV1058" TargetMode="External"/><Relationship Id="rId441" Type="http://schemas.openxmlformats.org/officeDocument/2006/relationships/hyperlink" Target="http://utb.hig.se/fafne/app/public/pdf/course.pdf?identifier=FEG230" TargetMode="External"/><Relationship Id="rId539" Type="http://schemas.openxmlformats.org/officeDocument/2006/relationships/hyperlink" Target="https://ju.se/student/studier/utbildningsplaner-med-kursplaner.html?url=-258478183%2Fen%2Fcourse_syllabuses%2FJOSG10.html%3Frevision%3D3%252C000&amp;sv.url=12.4ac23cfa145a305b678bd3" TargetMode="External"/><Relationship Id="rId746" Type="http://schemas.openxmlformats.org/officeDocument/2006/relationships/hyperlink" Target="http://kursplaner.lu.se/pdf/kurs/sv/FEKA90" TargetMode="External"/><Relationship Id="rId178" Type="http://schemas.openxmlformats.org/officeDocument/2006/relationships/hyperlink" Target="https://www3.kau.se/kursplaner/sv/FEGA49_20161_sv.pdf" TargetMode="External"/><Relationship Id="rId301" Type="http://schemas.openxmlformats.org/officeDocument/2006/relationships/hyperlink" Target="https://fastreg.sbs.su.se/KursWeb/Description/MF-I-75" TargetMode="External"/><Relationship Id="rId82" Type="http://schemas.openxmlformats.org/officeDocument/2006/relationships/hyperlink" Target="http://utb.hig.se/fafne/app/public/pdf/course.pdf?identifier=JU200A" TargetMode="External"/><Relationship Id="rId385" Type="http://schemas.openxmlformats.org/officeDocument/2006/relationships/hyperlink" Target="https://www.hh.se/sitevision/proxy/kursplaner/svid12_464ca102168ed1f8d3b1293f/752680950/se_proxy/utb_kursplan.asp?kurskod=F%C3%964038&amp;revisionsnr=6&amp;format=pdf" TargetMode="External"/><Relationship Id="rId592" Type="http://schemas.openxmlformats.org/officeDocument/2006/relationships/hyperlink" Target="https://kursplan.lnu.se/kursplaner/kursplan-1FE196-1.pdf" TargetMode="External"/><Relationship Id="rId606" Type="http://schemas.openxmlformats.org/officeDocument/2006/relationships/hyperlink" Target="https://kursplan.lnu.se/kursplaner/kursplan-1FE197-1.pdf" TargetMode="External"/><Relationship Id="rId813" Type="http://schemas.openxmlformats.org/officeDocument/2006/relationships/hyperlink" Target="https://dubhe.suni.se/apps/planer/new/showLiterature.asp?id=8079&amp;ctit=F%F6retagsekonomi+A&amp;kurskod=1053FE&amp;lang=swe" TargetMode="External"/><Relationship Id="rId245" Type="http://schemas.openxmlformats.org/officeDocument/2006/relationships/hyperlink" Target="http://kursplaner.lu.se/pdf/kurs/sv/NEKA12" TargetMode="External"/><Relationship Id="rId452" Type="http://schemas.openxmlformats.org/officeDocument/2006/relationships/hyperlink" Target="http://utb.hig.se/fafne/app/public/pdf/course.pdf?identifier=FEG261" TargetMode="External"/><Relationship Id="rId897" Type="http://schemas.openxmlformats.org/officeDocument/2006/relationships/hyperlink" Target="https://www.umu.se/utbildning/kursplan/2fe211/" TargetMode="External"/><Relationship Id="rId105" Type="http://schemas.openxmlformats.org/officeDocument/2006/relationships/hyperlink" Target="https://www.hkr.se/kurs/FE1025/kursplan" TargetMode="External"/><Relationship Id="rId312" Type="http://schemas.openxmlformats.org/officeDocument/2006/relationships/hyperlink" Target="https://uu.se/utbildning/utbildningar/selma/kursplan/?kKod=2FE944&amp;lasar=" TargetMode="External"/><Relationship Id="rId757" Type="http://schemas.openxmlformats.org/officeDocument/2006/relationships/hyperlink" Target="http://kursplaner.lu.se/pdf/kurs/sv/FEKA90" TargetMode="External"/><Relationship Id="rId93" Type="http://schemas.openxmlformats.org/officeDocument/2006/relationships/hyperlink" Target="http://utb.hig.se/fafne/app/public/pdf/course.pdf?identifier=FEG161" TargetMode="External"/><Relationship Id="rId189" Type="http://schemas.openxmlformats.org/officeDocument/2006/relationships/hyperlink" Target="https://www3.kau.se/kursplaner/sv/FEGB32_20171_sv.pdf" TargetMode="External"/><Relationship Id="rId396" Type="http://schemas.openxmlformats.org/officeDocument/2006/relationships/hyperlink" Target="https://www.hh.se/sitevision/proxy/kursplaner/svid12_464ca102168ed1f8d3b1293f/752680950/se_proxy/utb_kursplan.asp?kurskod=F%C3%964003&amp;revisionsnr=21&amp;format=pdf" TargetMode="External"/><Relationship Id="rId617" Type="http://schemas.openxmlformats.org/officeDocument/2006/relationships/hyperlink" Target="https://liu.se/studieinfo/kurs/722g41/ht-2020" TargetMode="External"/><Relationship Id="rId824" Type="http://schemas.openxmlformats.org/officeDocument/2006/relationships/hyperlink" Target="https://dubhe.suni.se/apps/planer/new/showSyll.asp?cCode=1072FE&amp;cID=4246&amp;lang=swe" TargetMode="External"/><Relationship Id="rId256" Type="http://schemas.openxmlformats.org/officeDocument/2006/relationships/hyperlink" Target="https://www.miun.se/utbildning/kursplaner-och-utbildningsplaner/Sok-kursplan/kursplan/?kursplanid=12609" TargetMode="External"/><Relationship Id="rId463" Type="http://schemas.openxmlformats.org/officeDocument/2006/relationships/hyperlink" Target="https://www.hkr.se/kurs/FE1000/kursplan" TargetMode="External"/><Relationship Id="rId670" Type="http://schemas.openxmlformats.org/officeDocument/2006/relationships/hyperlink" Target="https://kursplan.lnu.se/kursplaner/kursplan-1EB025-1.pdf" TargetMode="External"/><Relationship Id="rId116" Type="http://schemas.openxmlformats.org/officeDocument/2006/relationships/hyperlink" Target="https://www.hkr.se/kurs/NE6108/kursplan" TargetMode="External"/><Relationship Id="rId323" Type="http://schemas.openxmlformats.org/officeDocument/2006/relationships/hyperlink" Target="https://www.uu.se/utbildning/utbildningar/selma/kursplan/?kKod=2FE947&amp;lasar=" TargetMode="External"/><Relationship Id="rId530" Type="http://schemas.openxmlformats.org/officeDocument/2006/relationships/hyperlink" Target="https://ju.se/student/studier/utbildningsplaner-med-kursplaner.html?url=-258478183%2Fcourse_syllabuses%2FACCK13.html%3Frevision%3D4%252C000&amp;sv.url=12.4ac23cfa145a305b678bd3" TargetMode="External"/><Relationship Id="rId768" Type="http://schemas.openxmlformats.org/officeDocument/2006/relationships/hyperlink" Target="https://www.mdh.se/utbildning/kursplan?id=29718" TargetMode="External"/><Relationship Id="rId20" Type="http://schemas.openxmlformats.org/officeDocument/2006/relationships/hyperlink" Target="https://www.du.se/sv/Utbildning/kurser/kursplan/?code=NA1030" TargetMode="External"/><Relationship Id="rId628" Type="http://schemas.openxmlformats.org/officeDocument/2006/relationships/hyperlink" Target="https://kursplan.lnu.se/kursplaner/kursplan-1FE419-1.pdf" TargetMode="External"/><Relationship Id="rId835" Type="http://schemas.openxmlformats.org/officeDocument/2006/relationships/hyperlink" Target="https://dubhe.suni.se/apps/planer/new/showSyll.asp?cCode=1072FE&amp;cID=4246&amp;lang=swe" TargetMode="External"/><Relationship Id="rId267" Type="http://schemas.openxmlformats.org/officeDocument/2006/relationships/hyperlink" Target="https://sisu.it.su.se/pdf_creator/20967/49070" TargetMode="External"/><Relationship Id="rId474" Type="http://schemas.openxmlformats.org/officeDocument/2006/relationships/hyperlink" Target="https://www.hkr.se/kurs/FE6882/kursplan" TargetMode="External"/><Relationship Id="rId127" Type="http://schemas.openxmlformats.org/officeDocument/2006/relationships/hyperlink" Target="https://www.hkr.se/kurs/FE1100/kursplan" TargetMode="External"/><Relationship Id="rId681" Type="http://schemas.openxmlformats.org/officeDocument/2006/relationships/hyperlink" Target="https://kursplan.lnu.se/kursplaner/kursplan-1FE921-2.pdf" TargetMode="External"/><Relationship Id="rId779" Type="http://schemas.openxmlformats.org/officeDocument/2006/relationships/hyperlink" Target="https://www.miun.se/utbildning/kursplaner-och-utbildningsplaner/Sok-kursplan/kursplan/?kursplanid=24275" TargetMode="External"/><Relationship Id="rId902" Type="http://schemas.openxmlformats.org/officeDocument/2006/relationships/hyperlink" Target="https://www.umu.se/utbildning/kursplan/2fe211/" TargetMode="External"/><Relationship Id="rId31" Type="http://schemas.openxmlformats.org/officeDocument/2006/relationships/hyperlink" Target="https://www.du.se/sv/Utbildning/kurser/kursplan/?code=SO1047" TargetMode="External"/><Relationship Id="rId334" Type="http://schemas.openxmlformats.org/officeDocument/2006/relationships/hyperlink" Target="https://api.oru.se/oruapi/v1/utbildningsinformation/utbildning/ST110G?typ=kurs&amp;accept=html&amp;revision=1.000&amp;sprak=sv" TargetMode="External"/><Relationship Id="rId541" Type="http://schemas.openxmlformats.org/officeDocument/2006/relationships/hyperlink" Target="https://ju.se/student/studier/utbildningsplaner-med-kursplaner.html?url=-258478183%2Fcourse_syllabuses%2FACEN13.html%3Frevision%3D6%252C000&amp;sv.url=12.4ac23cfa145a305b678bd3" TargetMode="External"/><Relationship Id="rId639" Type="http://schemas.openxmlformats.org/officeDocument/2006/relationships/hyperlink" Target="https://kursplan.lnu.se/kursplaner/kursplan-1FE697-1.pdf" TargetMode="External"/><Relationship Id="rId180" Type="http://schemas.openxmlformats.org/officeDocument/2006/relationships/hyperlink" Target="https://www3.kau.se/kursplaner/sv/FEGB53_20171_sv.pdf" TargetMode="External"/><Relationship Id="rId278" Type="http://schemas.openxmlformats.org/officeDocument/2006/relationships/hyperlink" Target="https://sisu.it.su.se/pdf_creator/cached/27139/34849" TargetMode="External"/><Relationship Id="rId401" Type="http://schemas.openxmlformats.org/officeDocument/2006/relationships/hyperlink" Target="https://www.hh.se/sitevision/proxy/kursplaner/svid12_464ca102168ed1f8d3b1293f/752680950/se_proxy/utb_kursplan.asp?kurskod=F%C3%964003&amp;revisionsnr=21&amp;format=pdf" TargetMode="External"/><Relationship Id="rId846" Type="http://schemas.openxmlformats.org/officeDocument/2006/relationships/hyperlink" Target="https://www.slu.se/utbildning/program-kurser/kurser/?sprak=sv&amp;anmkod=40086.2021" TargetMode="External"/><Relationship Id="rId485" Type="http://schemas.openxmlformats.org/officeDocument/2006/relationships/hyperlink" Target="https://mah365-my.sharepoint.com/personal/Downloads/Kursplan_IE130G.pdf" TargetMode="External"/><Relationship Id="rId692" Type="http://schemas.openxmlformats.org/officeDocument/2006/relationships/hyperlink" Target="https://kursplan.lnu.se/kursplaner/kursplan-1FE412-3.1.pdf" TargetMode="External"/><Relationship Id="rId706" Type="http://schemas.openxmlformats.org/officeDocument/2006/relationships/hyperlink" Target="https://kursplan.lnu.se/kursplaner/kursplan-1FE628-1.1.pdf" TargetMode="External"/><Relationship Id="rId913" Type="http://schemas.openxmlformats.org/officeDocument/2006/relationships/hyperlink" Target="https://www.umu.se/en/education/syllabus/2fe212/" TargetMode="External"/><Relationship Id="rId42" Type="http://schemas.openxmlformats.org/officeDocument/2006/relationships/hyperlink" Target="https://www.hh.se/sitevision/proxy/kursplaner/svid12_464ca102168ed1f8d3b1293f/752680950/se_proxy/utb_kursplan.asp?kurskod=F%C3%962042&amp;revisionsnr=21%2C1&amp;format=pdf" TargetMode="External"/><Relationship Id="rId138" Type="http://schemas.openxmlformats.org/officeDocument/2006/relationships/hyperlink" Target="https://mah365-my.sharepoint.com/personal/Downloads/Kursplan_IE130G.pdf" TargetMode="External"/><Relationship Id="rId345" Type="http://schemas.openxmlformats.org/officeDocument/2006/relationships/hyperlink" Target="https://edu.mah.se/sv/Course/TR123B?v=1&amp;full=true" TargetMode="External"/><Relationship Id="rId552" Type="http://schemas.openxmlformats.org/officeDocument/2006/relationships/hyperlink" Target="https://www3.kau.se/kursplaner/sv/FEGB01_20181_sv.pdf" TargetMode="External"/><Relationship Id="rId191" Type="http://schemas.openxmlformats.org/officeDocument/2006/relationships/hyperlink" Target="https://www3.kau.se/kursplaner/sv/FEGB33_20171_sv.pdf" TargetMode="External"/><Relationship Id="rId205" Type="http://schemas.openxmlformats.org/officeDocument/2006/relationships/hyperlink" Target="https://www.ltu.se/edu/course/N00/N0008N/N0008N-Nationalekonomi-A-Mikroteori-1.68753?kursView=kursplan" TargetMode="External"/><Relationship Id="rId412" Type="http://schemas.openxmlformats.org/officeDocument/2006/relationships/hyperlink" Target="https://www.hh.se/sitevision/proxy/kursplaner/svid12_464ca102168ed1f8d3b1293f/752680950/se_proxy/utb_kursplan.asp?kurskod=F%C3%962042&amp;revisionsnr=21%2C1&amp;format=pdf" TargetMode="External"/><Relationship Id="rId857" Type="http://schemas.openxmlformats.org/officeDocument/2006/relationships/hyperlink" Target="https://sisu.it.su.se/pdf_creator/20967/49070" TargetMode="External"/><Relationship Id="rId289" Type="http://schemas.openxmlformats.org/officeDocument/2006/relationships/hyperlink" Target="https://sisu.it.su.se/pdf_creator/26918/58358" TargetMode="External"/><Relationship Id="rId496" Type="http://schemas.openxmlformats.org/officeDocument/2006/relationships/hyperlink" Target="https://kursinfo-print.hv.se/appdata/course_plan/c_MFB300_13,000_sv.pdf" TargetMode="External"/><Relationship Id="rId717" Type="http://schemas.openxmlformats.org/officeDocument/2006/relationships/hyperlink" Target="https://kursplan.lnu.se/kursplaner/kursplan-1FE656-1.pdf" TargetMode="External"/><Relationship Id="rId924" Type="http://schemas.openxmlformats.org/officeDocument/2006/relationships/hyperlink" Target="https://www.umu.se/utbildning/kursplan/2fe095/" TargetMode="External"/><Relationship Id="rId53" Type="http://schemas.openxmlformats.org/officeDocument/2006/relationships/hyperlink" Target="https://www.hh.se/sitevision/proxy/kursplaner/svid12_464ca102168ed1f8d3b1293f/752680950/se_proxy/utb_kursplan.asp?kurskod=F%C3%962014&amp;revisionsnr=27&amp;format=pdf" TargetMode="External"/><Relationship Id="rId149" Type="http://schemas.openxmlformats.org/officeDocument/2006/relationships/hyperlink" Target="https://mah365-my.sharepoint.com/personal/Downloads/Kursplan_FO141G.pdf" TargetMode="External"/><Relationship Id="rId356" Type="http://schemas.openxmlformats.org/officeDocument/2006/relationships/hyperlink" Target="https://www.du.se/sv/Utbildning/kurser/kursplan/?code=F%c3%961069" TargetMode="External"/><Relationship Id="rId563" Type="http://schemas.openxmlformats.org/officeDocument/2006/relationships/hyperlink" Target="https://www3.kau.se/kursplaner/sv/FEGB01_20181_sv.pdf" TargetMode="External"/><Relationship Id="rId770" Type="http://schemas.openxmlformats.org/officeDocument/2006/relationships/hyperlink" Target="https://www.mdh.se/utbildning/kursplan?id=29718" TargetMode="External"/><Relationship Id="rId216" Type="http://schemas.openxmlformats.org/officeDocument/2006/relationships/hyperlink" Target="https://www.ltu.se/edu/course/N00/N0040N/N0040N-Nationalekonomi-A-Mikroekonomiska-tillampningar-1.194520?kursView=kursplan" TargetMode="External"/><Relationship Id="rId423" Type="http://schemas.openxmlformats.org/officeDocument/2006/relationships/hyperlink" Target="http://utb.hig.se/fafne/app/public/pdf/course.pdf?identifier=FEG120" TargetMode="External"/><Relationship Id="rId868" Type="http://schemas.openxmlformats.org/officeDocument/2006/relationships/hyperlink" Target="https://sisu.it.su.se/pdf_creator/26872/59819" TargetMode="External"/><Relationship Id="rId630" Type="http://schemas.openxmlformats.org/officeDocument/2006/relationships/hyperlink" Target="https://kursplan.lnu.se/kursplaner/kursplan-2FE429-2.pdf" TargetMode="External"/><Relationship Id="rId728" Type="http://schemas.openxmlformats.org/officeDocument/2006/relationships/hyperlink" Target="https://kursplan.lnu.se/kursplaner/kursplan-1FE632-1.pdf" TargetMode="External"/><Relationship Id="rId935" Type="http://schemas.openxmlformats.org/officeDocument/2006/relationships/hyperlink" Target="https://uu.se/utbildning/utbildningar/selma/kursplan/?kKod=2FE996&amp;lasar=" TargetMode="External"/><Relationship Id="rId64" Type="http://schemas.openxmlformats.org/officeDocument/2006/relationships/hyperlink" Target="https://www.hh.se/sitevision/proxy/kursplaner/svid12_464ca102168ed1f8d3b1293f/752680950/se_proxy/utb_kursplan.asp?kurskod=F%C3%964027&amp;revisionsnr=9&amp;format=pdf" TargetMode="External"/><Relationship Id="rId367" Type="http://schemas.openxmlformats.org/officeDocument/2006/relationships/hyperlink" Target="https://www.hh.se/sitevision/proxy/kursplaner/svid12_464ca102168ed1f8d3b1293f/752680950/se_proxy/utb_kursplan.asp?kurskod=F%C3%962001&amp;revisionsnr=27%2C1&amp;format=pdf" TargetMode="External"/><Relationship Id="rId574" Type="http://schemas.openxmlformats.org/officeDocument/2006/relationships/hyperlink" Target="https://www3.kau.se/kursplaner/sv/FEGB53_20171_sv.pdf" TargetMode="External"/><Relationship Id="rId227" Type="http://schemas.openxmlformats.org/officeDocument/2006/relationships/hyperlink" Target="https://www.ltu.se/edu/course/J00/J0046N/J0046N-Juridisk-introduktionskurs-1.124734?kursView=kursplan" TargetMode="External"/><Relationship Id="rId781" Type="http://schemas.openxmlformats.org/officeDocument/2006/relationships/hyperlink" Target="https://www.miun.se/utbildning/kursplaner-och-utbildningsplaner/Sok-kursplan/kursplan/?kursplanid=22330" TargetMode="External"/><Relationship Id="rId879" Type="http://schemas.openxmlformats.org/officeDocument/2006/relationships/hyperlink" Target="https://www.umu.se/utbildning/kursplan/2fe105/" TargetMode="External"/><Relationship Id="rId434" Type="http://schemas.openxmlformats.org/officeDocument/2006/relationships/hyperlink" Target="http://utb.hig.se/fafne/app/public/pdf/course.pdf?identifier=FEG220" TargetMode="External"/><Relationship Id="rId641" Type="http://schemas.openxmlformats.org/officeDocument/2006/relationships/hyperlink" Target="https://kursplan.lnu.se/kursplaner/kursplan-1FE693-1.pdf" TargetMode="External"/><Relationship Id="rId739" Type="http://schemas.openxmlformats.org/officeDocument/2006/relationships/hyperlink" Target="https://www.ltu.se/edu/course/R00/R0008N/R0008N-Inledande-extern-redovisning-1.69089?kursView=kursplan" TargetMode="External"/><Relationship Id="rId280" Type="http://schemas.openxmlformats.org/officeDocument/2006/relationships/hyperlink" Target="https://sisu.it.su.se/pdf_creator/17369/21348" TargetMode="External"/><Relationship Id="rId501" Type="http://schemas.openxmlformats.org/officeDocument/2006/relationships/hyperlink" Target="https://kursinfo-print.hv.se/appdata/course_plan/c_OLB300_8,000_sv.pdf" TargetMode="External"/><Relationship Id="rId75" Type="http://schemas.openxmlformats.org/officeDocument/2006/relationships/hyperlink" Target="../../AppData/Local/Microsoft/AppData/Local/Microsoft/Windows/INetCache/AppData/Roaming/AppData/Local/Microsoft/Windows/INetCache/AppData/Local/Microsoft/Windows/Downloads/NSO011.pdf" TargetMode="External"/><Relationship Id="rId140" Type="http://schemas.openxmlformats.org/officeDocument/2006/relationships/hyperlink" Target="https://mah365-my.sharepoint.com/personal/Downloads/Kursplan_FO114G.pdf" TargetMode="External"/><Relationship Id="rId378" Type="http://schemas.openxmlformats.org/officeDocument/2006/relationships/hyperlink" Target="https://www.hh.se/sitevision/proxy/kursplaner/svid12_464ca102168ed1f8d3b1293f/752680950/se_proxy/utb_kursplan.asp?kurskod=F%C3%964036&amp;revisionsnr=6&amp;format=pdf" TargetMode="External"/><Relationship Id="rId585" Type="http://schemas.openxmlformats.org/officeDocument/2006/relationships/hyperlink" Target="https://kursplan.lnu.se/kursplaner/kursplan-1FE190-2.pdf" TargetMode="External"/><Relationship Id="rId792" Type="http://schemas.openxmlformats.org/officeDocument/2006/relationships/hyperlink" Target="https://www.mdh.se/utbildning/kursplan?id=29431" TargetMode="External"/><Relationship Id="rId806" Type="http://schemas.openxmlformats.org/officeDocument/2006/relationships/hyperlink" Target="https://dubhe.suni.se/apps/planer/new/showLiterature.asp?id=8079&amp;ctit=F%F6retagsekonomi+A&amp;kurskod=1053FE&amp;lang=swe" TargetMode="External"/><Relationship Id="rId6" Type="http://schemas.openxmlformats.org/officeDocument/2006/relationships/hyperlink" Target="https://edu.mah.se/sv/Course/TR130C?v=1&amp;full=true" TargetMode="External"/><Relationship Id="rId238" Type="http://schemas.openxmlformats.org/officeDocument/2006/relationships/hyperlink" Target="https://www.ltu.se/edu/course/G00/G0011N/G0011N-Strategisk-ledning-1.194414?kursView=kursplan" TargetMode="External"/><Relationship Id="rId445" Type="http://schemas.openxmlformats.org/officeDocument/2006/relationships/hyperlink" Target="http://utb.hig.se/fafne/app/public/pdf/course.pdf?identifier=FEG161" TargetMode="External"/><Relationship Id="rId652" Type="http://schemas.openxmlformats.org/officeDocument/2006/relationships/hyperlink" Target="https://kursplan.lnu.se/kursplaner/kursplan-1FE689-1.pdf" TargetMode="External"/><Relationship Id="rId291" Type="http://schemas.openxmlformats.org/officeDocument/2006/relationships/hyperlink" Target="https://sisu.it.su.se/pdf_creator/26872/59819" TargetMode="External"/><Relationship Id="rId305" Type="http://schemas.openxmlformats.org/officeDocument/2006/relationships/hyperlink" Target="https://fastreg.sbs.su.se/KursWeb/Description/FIN-II-75" TargetMode="External"/><Relationship Id="rId512" Type="http://schemas.openxmlformats.org/officeDocument/2006/relationships/hyperlink" Target="https://ju.se/sitevision/proxy/student/studier/utbildningsplaner-med-kursplaner.html/svid12_4ac23cfa145a305b678bd3/-258478183/course_syllabuses/LERG17.pdf?revision=2%2C000" TargetMode="External"/><Relationship Id="rId86" Type="http://schemas.openxmlformats.org/officeDocument/2006/relationships/hyperlink" Target="http://utb.hig.se/fafne/app/public/pdf/course.pdf?identifier=FEG130" TargetMode="External"/><Relationship Id="rId151" Type="http://schemas.openxmlformats.org/officeDocument/2006/relationships/hyperlink" Target="https://pdf.his.se/kursutbplan/kursplan.aspx?ktanmkod=T0007789&amp;kttermin=20211" TargetMode="External"/><Relationship Id="rId389" Type="http://schemas.openxmlformats.org/officeDocument/2006/relationships/hyperlink" Target="https://www.hh.se/sitevision/proxy/kursplaner/svid12_464ca102168ed1f8d3b1293f/752680950/se_proxy/utb_kursplan.asp?kurskod=F%C3%964038&amp;revisionsnr=6&amp;format=pdf" TargetMode="External"/><Relationship Id="rId596" Type="http://schemas.openxmlformats.org/officeDocument/2006/relationships/hyperlink" Target="https://kursplan.lnu.se/kursplaner/kursplan-1FE196-1.pdf" TargetMode="External"/><Relationship Id="rId817" Type="http://schemas.openxmlformats.org/officeDocument/2006/relationships/hyperlink" Target="https://dubhe.suni.se/apps/planer/new/showLiterature.asp?id=8079&amp;ctit=F%F6retagsekonomi+A&amp;kurskod=1053FE&amp;lang=swe" TargetMode="External"/><Relationship Id="rId249" Type="http://schemas.openxmlformats.org/officeDocument/2006/relationships/hyperlink" Target="https://www.miun.se/utbildning/kursplaner-och-utbildningsplaner/Sok-kursplan/kursplan/?kursplanid=24260" TargetMode="External"/><Relationship Id="rId456" Type="http://schemas.openxmlformats.org/officeDocument/2006/relationships/hyperlink" Target="http://utb.hig.se/fafne/app/public/pdf/course.pdf?identifier=FEG261" TargetMode="External"/><Relationship Id="rId663" Type="http://schemas.openxmlformats.org/officeDocument/2006/relationships/hyperlink" Target="https://kursplan.lnu.se/kursplaner/kursplan-1EB020-1.pdf" TargetMode="External"/><Relationship Id="rId870" Type="http://schemas.openxmlformats.org/officeDocument/2006/relationships/hyperlink" Target="https://www.umu.se/utbildning/kursplan/2fe214/" TargetMode="External"/><Relationship Id="rId13" Type="http://schemas.openxmlformats.org/officeDocument/2006/relationships/hyperlink" Target="https://www.du.se/sv/Utbildning/kurser/kursplan/?code=F%c3%961041" TargetMode="External"/><Relationship Id="rId109" Type="http://schemas.openxmlformats.org/officeDocument/2006/relationships/hyperlink" Target="https://www.hkr.se/kurs/FE1075/kursplan" TargetMode="External"/><Relationship Id="rId316" Type="http://schemas.openxmlformats.org/officeDocument/2006/relationships/hyperlink" Target="https://uu.se/utbildning/utbildningar/selma/kursplan/?kKod=2FE995&amp;lasar=" TargetMode="External"/><Relationship Id="rId523" Type="http://schemas.openxmlformats.org/officeDocument/2006/relationships/hyperlink" Target="https://ju.se/sitevision/proxy/student/studier/utbildningsplaner-med-kursplaner.html/svid12_4ac23cfa145a305b678bd3/-258478183/course_syllabuses/LSCK18.pdf?revision=2%2C000" TargetMode="External"/><Relationship Id="rId97" Type="http://schemas.openxmlformats.org/officeDocument/2006/relationships/hyperlink" Target="http://utb.hig.se/fafne/app/public/pdf/course.pdf?identifier=BY329A" TargetMode="External"/><Relationship Id="rId730" Type="http://schemas.openxmlformats.org/officeDocument/2006/relationships/hyperlink" Target="https://kursplan.lnu.se/kursplaner/kursplan-1FE632-1.pdf" TargetMode="External"/><Relationship Id="rId828" Type="http://schemas.openxmlformats.org/officeDocument/2006/relationships/hyperlink" Target="https://dubhe.suni.se/apps/planer/new/showSyll.asp?cCode=1072FE&amp;cID=4246&amp;lang=swe" TargetMode="External"/><Relationship Id="rId162" Type="http://schemas.openxmlformats.org/officeDocument/2006/relationships/hyperlink" Target="https://kursinfo-print.hv.se/appdata/course_plan/c_MIE100_6,000_sv.pdf" TargetMode="External"/><Relationship Id="rId467" Type="http://schemas.openxmlformats.org/officeDocument/2006/relationships/hyperlink" Target="https://www.hkr.se/kurs/FE1050/kursplan" TargetMode="External"/><Relationship Id="rId674" Type="http://schemas.openxmlformats.org/officeDocument/2006/relationships/hyperlink" Target="https://kursplan.lnu.se/kursplaner/kursplan-1EB025-1.pdf" TargetMode="External"/><Relationship Id="rId881" Type="http://schemas.openxmlformats.org/officeDocument/2006/relationships/hyperlink" Target="https://www.umu.se/utbildning/kursplan/2fe105/" TargetMode="External"/><Relationship Id="rId24" Type="http://schemas.openxmlformats.org/officeDocument/2006/relationships/hyperlink" Target="https://www.du.se/sv/Utbildning/kurser/kursplan/?code=GF%c3%962B6" TargetMode="External"/><Relationship Id="rId327" Type="http://schemas.openxmlformats.org/officeDocument/2006/relationships/hyperlink" Target="https://www.uu.se/utbildning/utbildningar/selma/kursplan/?kKod=2IS241&amp;lasar=" TargetMode="External"/><Relationship Id="rId534" Type="http://schemas.openxmlformats.org/officeDocument/2006/relationships/hyperlink" Target="https://ju.se/student/studier/utbildningsplaner-med-kursplaner.html?url=-258478183%2Fcourse_syllabuses%2FACEK13.html%3Frevision%3D8%252C000&amp;sv.url=12.4ac23cfa145a305b678bd3" TargetMode="External"/><Relationship Id="rId741" Type="http://schemas.openxmlformats.org/officeDocument/2006/relationships/hyperlink" Target="https://www.ltu.se/edu/course/R00/R0009N/R0009N-Modeller-for-intern-styrning-1.69091?kursView=kursplan" TargetMode="External"/><Relationship Id="rId839" Type="http://schemas.openxmlformats.org/officeDocument/2006/relationships/hyperlink" Target="https://www.slu.se/utbildning/program-kurser/kurser/?sprak=sv&amp;anmkod=30261.2021" TargetMode="External"/><Relationship Id="rId173" Type="http://schemas.openxmlformats.org/officeDocument/2006/relationships/hyperlink" Target="https://www3.kau.se/kursplaner/sv/FEGA57_20182_sv.pdf" TargetMode="External"/><Relationship Id="rId380" Type="http://schemas.openxmlformats.org/officeDocument/2006/relationships/hyperlink" Target="https://www.hh.se/sitevision/proxy/kursplaner/svid12_464ca102168ed1f8d3b1293f/752680950/se_proxy/utb_kursplan.asp?kurskod=F%C3%964036&amp;revisionsnr=6&amp;format=pdf" TargetMode="External"/><Relationship Id="rId601" Type="http://schemas.openxmlformats.org/officeDocument/2006/relationships/hyperlink" Target="https://kursplan.lnu.se/kursplaner/kursplan-1FE198-2.pdf" TargetMode="External"/><Relationship Id="rId240" Type="http://schemas.openxmlformats.org/officeDocument/2006/relationships/hyperlink" Target="https://www.ltu.se/edu/course/S00/S0009M/S0009M-Grundlaggande-statistik-1.194534?kursView=kursplan" TargetMode="External"/><Relationship Id="rId478" Type="http://schemas.openxmlformats.org/officeDocument/2006/relationships/hyperlink" Target="https://www.hkr.se/kurs/FE1225/kursplan" TargetMode="External"/><Relationship Id="rId685" Type="http://schemas.openxmlformats.org/officeDocument/2006/relationships/hyperlink" Target="https://kursplan.lnu.se/kursplaner/kursplan-1FE926-2.pdf" TargetMode="External"/><Relationship Id="rId892" Type="http://schemas.openxmlformats.org/officeDocument/2006/relationships/hyperlink" Target="https://www.umu.se/utbildning/kursplan/2fe105/" TargetMode="External"/><Relationship Id="rId906" Type="http://schemas.openxmlformats.org/officeDocument/2006/relationships/hyperlink" Target="https://www.umu.se/en/education/syllabus/2fe212/" TargetMode="External"/><Relationship Id="rId35" Type="http://schemas.openxmlformats.org/officeDocument/2006/relationships/hyperlink" Target="https://www.hh.se/sitevision/proxy/kursplaner/svid12_464ca102168ed1f8d3b1293f/752680950/se_proxy/utb_kursplan.asp?kurskod=NA2018&amp;revisionsnr=8%2C1&amp;format=pdf" TargetMode="External"/><Relationship Id="rId100" Type="http://schemas.openxmlformats.org/officeDocument/2006/relationships/hyperlink" Target="http://utb.hig.se/fafne/app/public/pdf/course.pdf?identifier=FEG140" TargetMode="External"/><Relationship Id="rId338" Type="http://schemas.openxmlformats.org/officeDocument/2006/relationships/hyperlink" Target="https://edu.mah.se/sv/Course/TR135B?v=1.1&amp;full=true" TargetMode="External"/><Relationship Id="rId545" Type="http://schemas.openxmlformats.org/officeDocument/2006/relationships/hyperlink" Target="https://www3.kau.se/kursplaner/sv/FEGA01_20202_sv.pdf" TargetMode="External"/><Relationship Id="rId752" Type="http://schemas.openxmlformats.org/officeDocument/2006/relationships/hyperlink" Target="http://kursplaner.lu.se/pdf/kurs/sv/FEKA90" TargetMode="External"/><Relationship Id="rId184" Type="http://schemas.openxmlformats.org/officeDocument/2006/relationships/hyperlink" Target="https://www3.kau.se/kursplaner/sv/RVGB41_20151_sv.pdf" TargetMode="External"/><Relationship Id="rId391" Type="http://schemas.openxmlformats.org/officeDocument/2006/relationships/hyperlink" Target="https://www.hh.se/sitevision/proxy/kursplaner/svid12_464ca102168ed1f8d3b1293f/752680950/se_proxy/utb_kursplan.asp?kurskod=F%C3%964038&amp;revisionsnr=6&amp;format=pdf" TargetMode="External"/><Relationship Id="rId405" Type="http://schemas.openxmlformats.org/officeDocument/2006/relationships/hyperlink" Target="https://www.hh.se/sitevision/proxy/kursplaner/svid12_464ca102168ed1f8d3b1293f/752680950/se_proxy/utb_kursplan.asp?kurskod=F%C3%962012&amp;revisionsnr=17&amp;format=pdf" TargetMode="External"/><Relationship Id="rId612" Type="http://schemas.openxmlformats.org/officeDocument/2006/relationships/hyperlink" Target="https://kursplan.lnu.se/kursplaner/kursplan-1FE194-3.pdf" TargetMode="External"/><Relationship Id="rId251" Type="http://schemas.openxmlformats.org/officeDocument/2006/relationships/hyperlink" Target="https://www.miun.se/utbildning/kursplaner-och-utbildningsplaner/Sok-kursplan/kursplan/?kursplanid=24274" TargetMode="External"/><Relationship Id="rId489" Type="http://schemas.openxmlformats.org/officeDocument/2006/relationships/hyperlink" Target="https://kursinfo-print.hv.se/appdata/course_plan/c_MFA101_7,000_sv.pdf" TargetMode="External"/><Relationship Id="rId696" Type="http://schemas.openxmlformats.org/officeDocument/2006/relationships/hyperlink" Target="https://kursplan.lnu.se/kursplaner/kursplan-1FE626-1.pdf" TargetMode="External"/><Relationship Id="rId917" Type="http://schemas.openxmlformats.org/officeDocument/2006/relationships/hyperlink" Target="https://www.umu.se/utbildning/kursplan/2fe095/" TargetMode="External"/><Relationship Id="rId46" Type="http://schemas.openxmlformats.org/officeDocument/2006/relationships/hyperlink" Target="https://www.hh.se/sitevision/proxy/kursplaner/svid12_464ca102168ed1f8d3b1293f/752680950/se_proxy/utb_kursplan.asp?kurskod=JU2024&amp;revisionsnr=12&amp;format=pdf" TargetMode="External"/><Relationship Id="rId349" Type="http://schemas.openxmlformats.org/officeDocument/2006/relationships/hyperlink" Target="https://edu.mah.se/sv/Course/TR131B?v=2.1&amp;full=true" TargetMode="External"/><Relationship Id="rId556" Type="http://schemas.openxmlformats.org/officeDocument/2006/relationships/hyperlink" Target="https://www3.kau.se/kursplaner/sv/FEGB01_20181_sv.pdf" TargetMode="External"/><Relationship Id="rId763" Type="http://schemas.openxmlformats.org/officeDocument/2006/relationships/hyperlink" Target="https://liveatlund.lu.se/departments/BusinessAdministration/FEKG21/GeneralDocuments/FEKG21_Lit_2018-05-21_H18.pdf" TargetMode="External"/><Relationship Id="rId111" Type="http://schemas.openxmlformats.org/officeDocument/2006/relationships/hyperlink" Target="https://www.hkr.se/kurs/HA6013/kursplan" TargetMode="External"/><Relationship Id="rId195" Type="http://schemas.openxmlformats.org/officeDocument/2006/relationships/hyperlink" Target="https://liu.se/studieinfo/kurs/722g67/ht-2020" TargetMode="External"/><Relationship Id="rId209" Type="http://schemas.openxmlformats.org/officeDocument/2006/relationships/hyperlink" Target="https://www.ltu.se/edu/course/N00/N0012N/N0012N-Nationalekonomi-A-Tillampad-makroekonomi-1.68759?kursView=kursplan" TargetMode="External"/><Relationship Id="rId416" Type="http://schemas.openxmlformats.org/officeDocument/2006/relationships/hyperlink" Target="https://www.hh.se/sitevision/proxy/student/innehall-a-o/kursplan.html/svid12_464ca102168ed1f8d3b1293f/752680950/se_proxy/utb_kursplan.asp?kurskod=F%C3%964002&amp;revisionsnr=17%2C1&amp;format=pdf" TargetMode="External"/><Relationship Id="rId623" Type="http://schemas.openxmlformats.org/officeDocument/2006/relationships/hyperlink" Target="https://kursplan.lnu.se/kursplaner/kursplan-1FE406-2.pdf" TargetMode="External"/><Relationship Id="rId830" Type="http://schemas.openxmlformats.org/officeDocument/2006/relationships/hyperlink" Target="https://dubhe.suni.se/apps/planer/new/showSyll.asp?cCode=1072FE&amp;cID=4246&amp;lang=swe" TargetMode="External"/><Relationship Id="rId928" Type="http://schemas.openxmlformats.org/officeDocument/2006/relationships/hyperlink" Target="https://uu.se/utbildning/utbildningar/selma/kursplan/?kKod=2FE919&amp;lasar=" TargetMode="External"/><Relationship Id="rId57" Type="http://schemas.openxmlformats.org/officeDocument/2006/relationships/hyperlink" Target="https://www.hh.se/sitevision/proxy/kursplaner/svid12_464ca102168ed1f8d3b1293f/752680950/se_proxy/utb_kursplan.asp?kurskod=F%C3%964008&amp;revisionsnr=17&amp;format=pdf" TargetMode="External"/><Relationship Id="rId262" Type="http://schemas.openxmlformats.org/officeDocument/2006/relationships/hyperlink" Target="https://dubhe.suni.se/apps/planer/new/showSyll.asp?cCode=1747%D6V&amp;cID=5677&amp;lang=swe" TargetMode="External"/><Relationship Id="rId567" Type="http://schemas.openxmlformats.org/officeDocument/2006/relationships/hyperlink" Target="https://www3.kau.se/kursplaner/sv/FEGA49_20161_sv.pdf" TargetMode="External"/><Relationship Id="rId122" Type="http://schemas.openxmlformats.org/officeDocument/2006/relationships/hyperlink" Target="https://www.hkr.se/kurs/FE6882/kursplan" TargetMode="External"/><Relationship Id="rId774" Type="http://schemas.openxmlformats.org/officeDocument/2006/relationships/hyperlink" Target="https://www.miun.se/utbildning/kursplaner-och-utbildningsplaner/Sok-kursplan/kursplan/?kursplanid=24257" TargetMode="External"/><Relationship Id="rId427" Type="http://schemas.openxmlformats.org/officeDocument/2006/relationships/hyperlink" Target="http://utb.hig.se/fafne/app/public/pdf/course.pdf?identifier=FEG210" TargetMode="External"/><Relationship Id="rId634" Type="http://schemas.openxmlformats.org/officeDocument/2006/relationships/hyperlink" Target="https://kursplan.lnu.se/kursplaner/kursplan-1FE646-1.1.pdf" TargetMode="External"/><Relationship Id="rId841" Type="http://schemas.openxmlformats.org/officeDocument/2006/relationships/hyperlink" Target="https://www.slu.se/utbildning/program-kurser/kurser/?sprak=sv&amp;anmkod=10204.2021" TargetMode="External"/><Relationship Id="rId273" Type="http://schemas.openxmlformats.org/officeDocument/2006/relationships/hyperlink" Target="https://sisu.it.su.se/pdf_creator/26872/59819" TargetMode="External"/><Relationship Id="rId480" Type="http://schemas.openxmlformats.org/officeDocument/2006/relationships/hyperlink" Target="https://mah365-my.sharepoint.com/personal/Downloads/Kursplan_FO114G.pdf" TargetMode="External"/><Relationship Id="rId701" Type="http://schemas.openxmlformats.org/officeDocument/2006/relationships/hyperlink" Target="https://kursplan.lnu.se/kursplaner/kursplan-1FE626-1.pdf" TargetMode="External"/><Relationship Id="rId939" Type="http://schemas.openxmlformats.org/officeDocument/2006/relationships/hyperlink" Target="https://uu.se/utbildning/utbildningar/selma/kursplan/?kKod=2FE998&amp;lasar=" TargetMode="External"/><Relationship Id="rId68" Type="http://schemas.openxmlformats.org/officeDocument/2006/relationships/hyperlink" Target="https://www.hh.se/sitevision/proxy/kursplaner/svid12_464ca102168ed1f8d3b1293f/752680950/se_proxy/utb_kursplan.asp?kurskod=NA2024&amp;revisionsnr=6&amp;format=pdf" TargetMode="External"/><Relationship Id="rId133" Type="http://schemas.openxmlformats.org/officeDocument/2006/relationships/hyperlink" Target="https://www.hkr.se/kurs/FE6611/kursplan" TargetMode="External"/><Relationship Id="rId340" Type="http://schemas.openxmlformats.org/officeDocument/2006/relationships/hyperlink" Target="https://edu.mah.se/sv/Course/TR119C?v=2&amp;full=true" TargetMode="External"/><Relationship Id="rId578" Type="http://schemas.openxmlformats.org/officeDocument/2006/relationships/hyperlink" Target="https://www3.kau.se/kursplaner/sv/FEGB32_20171_sv.pdf" TargetMode="External"/><Relationship Id="rId785" Type="http://schemas.openxmlformats.org/officeDocument/2006/relationships/hyperlink" Target="https://www.mdh.se/utbildning/kursplan?id=26265" TargetMode="External"/><Relationship Id="rId200" Type="http://schemas.openxmlformats.org/officeDocument/2006/relationships/hyperlink" Target="https://kursplan.lnu.se/kursplaner/kursplan-1FE646-1.1.pdf" TargetMode="External"/><Relationship Id="rId438" Type="http://schemas.openxmlformats.org/officeDocument/2006/relationships/hyperlink" Target="http://utb.hig.se/fafne/app/public/pdf/course.pdf?identifier=FEG220" TargetMode="External"/><Relationship Id="rId645" Type="http://schemas.openxmlformats.org/officeDocument/2006/relationships/hyperlink" Target="https://kursplan.lnu.se/kursplaner/kursplan-1FE693-1.pdf" TargetMode="External"/><Relationship Id="rId852" Type="http://schemas.openxmlformats.org/officeDocument/2006/relationships/hyperlink" Target="https://sisu.it.su.se/pdf_creator/34051/52484" TargetMode="External"/><Relationship Id="rId284" Type="http://schemas.openxmlformats.org/officeDocument/2006/relationships/hyperlink" Target="https://sisu.it.su.se/pdf_creator/20967/49070" TargetMode="External"/><Relationship Id="rId491" Type="http://schemas.openxmlformats.org/officeDocument/2006/relationships/hyperlink" Target="https://kursinfo-print.hv.se/appdata/course_plan/c_IFS200_5,000_sv.pdf" TargetMode="External"/><Relationship Id="rId505" Type="http://schemas.openxmlformats.org/officeDocument/2006/relationships/hyperlink" Target="https://kursinfo-print.hv.se/appdata/course_plan/c_OLB300_8,000_sv.pdf" TargetMode="External"/><Relationship Id="rId712" Type="http://schemas.openxmlformats.org/officeDocument/2006/relationships/hyperlink" Target="https://kursplan.lnu.se/kursplaner/kursplan-1FE697-1.pdf" TargetMode="External"/><Relationship Id="rId79" Type="http://schemas.openxmlformats.org/officeDocument/2006/relationships/hyperlink" Target="../../AppData/Local/Microsoft/AppData/Local/Microsoft/Windows/INetCache/AppData/Roaming/AppData/Local/Microsoft/Windows/INetCache/AppData/Local/Microsoft/Windows/Downloads/21SD1A%20(3).pdf" TargetMode="External"/><Relationship Id="rId144" Type="http://schemas.openxmlformats.org/officeDocument/2006/relationships/hyperlink" Target="https://mah365-my.sharepoint.com/personal/Downloads/Kursplan_FO114G.pdf" TargetMode="External"/><Relationship Id="rId589" Type="http://schemas.openxmlformats.org/officeDocument/2006/relationships/hyperlink" Target="https://kursplan.lnu.se/kursplaner/kursplan-1FE191-3.pdf" TargetMode="External"/><Relationship Id="rId796" Type="http://schemas.openxmlformats.org/officeDocument/2006/relationships/hyperlink" Target="https://api.oru.se/oruapi/v1/utbildningsinformation/utbildning/FE106G?typ=kurs&amp;accept=html&amp;revision=2.000&amp;sprak=sv" TargetMode="External"/><Relationship Id="rId351" Type="http://schemas.openxmlformats.org/officeDocument/2006/relationships/hyperlink" Target="https://www.du.se/sv/Utbildning/kurser/kursplan/?code=F%c3%961044" TargetMode="External"/><Relationship Id="rId449" Type="http://schemas.openxmlformats.org/officeDocument/2006/relationships/hyperlink" Target="http://utb.hig.se/fafne/app/public/pdf/course.pdf?identifier=FEG161" TargetMode="External"/><Relationship Id="rId656" Type="http://schemas.openxmlformats.org/officeDocument/2006/relationships/hyperlink" Target="https://kursplan.lnu.se/kursplaner/kursplan-1EB020-1.pdf" TargetMode="External"/><Relationship Id="rId863" Type="http://schemas.openxmlformats.org/officeDocument/2006/relationships/hyperlink" Target="https://sisu.it.su.se/pdf_creator/26918/58358" TargetMode="External"/><Relationship Id="rId211" Type="http://schemas.openxmlformats.org/officeDocument/2006/relationships/hyperlink" Target="https://www.ltu.se/edu/course/G00/G0012N/G0012N-Vetenskapsteori-metod-och-etik-1.194416?kursView=kursplan" TargetMode="External"/><Relationship Id="rId295" Type="http://schemas.openxmlformats.org/officeDocument/2006/relationships/hyperlink" Target="https://sisu.it.su.se/pdf_creator/14803/57287" TargetMode="External"/><Relationship Id="rId309" Type="http://schemas.openxmlformats.org/officeDocument/2006/relationships/hyperlink" Target="https://uu.se/utbildning/utbildningar/selma/kursplan/?kKod=2FE976&amp;lasar=" TargetMode="External"/><Relationship Id="rId516" Type="http://schemas.openxmlformats.org/officeDocument/2006/relationships/hyperlink" Target="https://ju.se/sitevision/proxy/student/studier/utbildningsplaner-med-kursplaner.html/svid12_4ac23cfa145a305b678bd3/-258478183/course_syllabuses/LLGK17.pdf?revision=3%2C000" TargetMode="External"/><Relationship Id="rId723" Type="http://schemas.openxmlformats.org/officeDocument/2006/relationships/hyperlink" Target="https://kursplan.lnu.se/kursplaner/kursplan-1FE632-1.pdf" TargetMode="External"/><Relationship Id="rId930" Type="http://schemas.openxmlformats.org/officeDocument/2006/relationships/hyperlink" Target="https://uu.se/utbildning/utbildningar/selma/kursplan/?kKod=2FE976&amp;lasar=" TargetMode="External"/><Relationship Id="rId155" Type="http://schemas.openxmlformats.org/officeDocument/2006/relationships/hyperlink" Target="https://kursinfo-print.hv.se/appdata/course_plan/c_J%C3%96A101_5,000_sv.pdf" TargetMode="External"/><Relationship Id="rId362" Type="http://schemas.openxmlformats.org/officeDocument/2006/relationships/hyperlink" Target="https://www.hh.se/sitevision/proxy/kursplaner/svid12_464ca102168ed1f8d3b1293f/752680950/se_proxy/utb_kursplan.asp?kurskod=F%C3%962006&amp;revisionsnr=27%2C1&amp;format=pdf" TargetMode="External"/><Relationship Id="rId222" Type="http://schemas.openxmlformats.org/officeDocument/2006/relationships/hyperlink" Target="https://www.ltu.se/edu/course/N00/N0012N/N0012N-Nationalekonomi-A-Tillampad-makroekonomi-1.68759?kursView=kursplan" TargetMode="External"/><Relationship Id="rId667" Type="http://schemas.openxmlformats.org/officeDocument/2006/relationships/hyperlink" Target="https://kursplan.lnu.se/kursplaner/kursplan-1EB025-1.pdf" TargetMode="External"/><Relationship Id="rId874" Type="http://schemas.openxmlformats.org/officeDocument/2006/relationships/hyperlink" Target="https://www.umu.se/utbildning/kursplan/2fe214/" TargetMode="External"/><Relationship Id="rId17" Type="http://schemas.openxmlformats.org/officeDocument/2006/relationships/hyperlink" Target="https://www.du.se/sv/Utbildning/kurser/kursplan/?code=ST1020" TargetMode="External"/><Relationship Id="rId527" Type="http://schemas.openxmlformats.org/officeDocument/2006/relationships/hyperlink" Target="https://ju.se/student/studier/utbildningsplaner-med-kursplaner.html?url=-258478183%2Fen%2Fcourse_syllabuses%2FENAG13.html%3Frevision%3D3%252C000&amp;sv.url=12.4ac23cfa145a305b678bd3" TargetMode="External"/><Relationship Id="rId734" Type="http://schemas.openxmlformats.org/officeDocument/2006/relationships/hyperlink" Target="https://kursplan.lnu.se/kursplaner/kursplan-1FE613-2.pdf" TargetMode="External"/><Relationship Id="rId941" Type="http://schemas.openxmlformats.org/officeDocument/2006/relationships/hyperlink" Target="http://kursinfodoc.hb.se/PdfMaker.aspx?type=kurs&amp;code=A1ME1A&amp;revision=5,000&amp;language=SV" TargetMode="External"/><Relationship Id="rId70" Type="http://schemas.openxmlformats.org/officeDocument/2006/relationships/hyperlink" Target="https://www.hh.se/sitevision/proxy/kursplaner/svid12_464ca102168ed1f8d3b1293f/752680950/se_proxy/utb_kursplan.asp?kurskod=F%C3%964037&amp;revisionsnr=6&amp;format=pdf" TargetMode="External"/><Relationship Id="rId166" Type="http://schemas.openxmlformats.org/officeDocument/2006/relationships/hyperlink" Target="https://www3.kau.se/kursplaner/sv/FEGA01_20202_sv.pdf" TargetMode="External"/><Relationship Id="rId373" Type="http://schemas.openxmlformats.org/officeDocument/2006/relationships/hyperlink" Target="https://www.hh.se/sitevision/proxy/kursplaner/svid12_464ca102168ed1f8d3b1293f/752680950/se_proxy/utb_kursplan.asp?kurskod=F%C3%964036&amp;revisionsnr=6&amp;format=pdf" TargetMode="External"/><Relationship Id="rId580" Type="http://schemas.openxmlformats.org/officeDocument/2006/relationships/hyperlink" Target="https://www3.kau.se/kursplaner/sv/FEGB33_20171_sv.pdf" TargetMode="External"/><Relationship Id="rId801" Type="http://schemas.openxmlformats.org/officeDocument/2006/relationships/hyperlink" Target="https://api.oru.se/oruapi/v1/utbildningsinformation/utbildning/FE106G?typ=kurs&amp;accept=html&amp;revision=2.000&amp;sprak=sv" TargetMode="External"/><Relationship Id="rId1" Type="http://schemas.openxmlformats.org/officeDocument/2006/relationships/hyperlink" Target="https://edu.mah.se/sv/Course/TR122B?v=3&amp;full=true" TargetMode="External"/><Relationship Id="rId233" Type="http://schemas.openxmlformats.org/officeDocument/2006/relationships/hyperlink" Target="https://www.ltu.se/edu/course/N00/N0011N/N0011N-Nationalekonomi-A-Makroteori-1.68757?kursView=kursplan" TargetMode="External"/><Relationship Id="rId440" Type="http://schemas.openxmlformats.org/officeDocument/2006/relationships/hyperlink" Target="http://utb.hig.se/fafne/app/public/pdf/course.pdf?identifier=FEG230" TargetMode="External"/><Relationship Id="rId678" Type="http://schemas.openxmlformats.org/officeDocument/2006/relationships/hyperlink" Target="https://kursplan.lnu.se/kursplaner/kursplan-1EB025-1.pdf" TargetMode="External"/><Relationship Id="rId843" Type="http://schemas.openxmlformats.org/officeDocument/2006/relationships/hyperlink" Target="https://www.slu.se/utbildning/program-kurser/kurser/?sprak=sv&amp;anmkod=10204.2021" TargetMode="External"/><Relationship Id="rId885" Type="http://schemas.openxmlformats.org/officeDocument/2006/relationships/hyperlink" Target="https://www.umu.se/utbildning/kursplan/2fe105/" TargetMode="External"/><Relationship Id="rId28" Type="http://schemas.openxmlformats.org/officeDocument/2006/relationships/hyperlink" Target="https://www.du.se/sv/Utbildning/kurser/kursplan/?code=F%c3%961042" TargetMode="External"/><Relationship Id="rId275" Type="http://schemas.openxmlformats.org/officeDocument/2006/relationships/hyperlink" Target="https://sisu.it.su.se/pdf_creator/17369/21348" TargetMode="External"/><Relationship Id="rId300" Type="http://schemas.openxmlformats.org/officeDocument/2006/relationships/hyperlink" Target="https://fastreg.sbs.su.se/KursWeb/Description/RED-I-75" TargetMode="External"/><Relationship Id="rId482" Type="http://schemas.openxmlformats.org/officeDocument/2006/relationships/hyperlink" Target="https://mah365-my.sharepoint.com/personal/Downloads/Kursplan_FO141G.pdf" TargetMode="External"/><Relationship Id="rId538" Type="http://schemas.openxmlformats.org/officeDocument/2006/relationships/hyperlink" Target="https://ju.se/student/studier/utbildningsplaner-med-kursplaner.html?url=-258478183%2Fen%2Fcourse_syllabuses%2FJOSG10.html%3Frevision%3D3%252C000&amp;sv.url=12.4ac23cfa145a305b678bd3" TargetMode="External"/><Relationship Id="rId703" Type="http://schemas.openxmlformats.org/officeDocument/2006/relationships/hyperlink" Target="https://kursplan.lnu.se/kursplaner/kursplan-1FE628-1.1.pdf" TargetMode="External"/><Relationship Id="rId745" Type="http://schemas.openxmlformats.org/officeDocument/2006/relationships/hyperlink" Target="https://www.ltu.se/edu/course/M00/M0022N/M0022N-Internationell-affarsmiljo-1.68587?kursView=kursplan" TargetMode="External"/><Relationship Id="rId910" Type="http://schemas.openxmlformats.org/officeDocument/2006/relationships/hyperlink" Target="https://www.umu.se/en/education/syllabus/2fe212/" TargetMode="External"/><Relationship Id="rId81" Type="http://schemas.openxmlformats.org/officeDocument/2006/relationships/hyperlink" Target="http://utb.hig.se/fafne/app/public/pdf/course.pdf?identifier=FEG110" TargetMode="External"/><Relationship Id="rId135" Type="http://schemas.openxmlformats.org/officeDocument/2006/relationships/hyperlink" Target="https://www.hkr.se/kurs/NE6017/kursplan" TargetMode="External"/><Relationship Id="rId177" Type="http://schemas.openxmlformats.org/officeDocument/2006/relationships/hyperlink" Target="https://www3.kau.se/kursplaner/sv/BYGA93_20141_sv.pdf" TargetMode="External"/><Relationship Id="rId342" Type="http://schemas.openxmlformats.org/officeDocument/2006/relationships/hyperlink" Target="https://edu.mah.se/sv/Course/TR119C?v=2&amp;full=true" TargetMode="External"/><Relationship Id="rId384" Type="http://schemas.openxmlformats.org/officeDocument/2006/relationships/hyperlink" Target="https://www.hh.se/sitevision/proxy/kursplaner/svid12_464ca102168ed1f8d3b1293f/752680950/se_proxy/utb_kursplan.asp?kurskod=F%C3%964038&amp;revisionsnr=6&amp;format=pdf" TargetMode="External"/><Relationship Id="rId591" Type="http://schemas.openxmlformats.org/officeDocument/2006/relationships/hyperlink" Target="https://kursplan.lnu.se/kursplaner/kursplan-1FE196-1.pdf" TargetMode="External"/><Relationship Id="rId605" Type="http://schemas.openxmlformats.org/officeDocument/2006/relationships/hyperlink" Target="https://kursplan.lnu.se/kursplaner/kursplan-1FE197-1.pdf" TargetMode="External"/><Relationship Id="rId787" Type="http://schemas.openxmlformats.org/officeDocument/2006/relationships/hyperlink" Target="https://www.mdh.se/utbildning/kursplan?id=29738" TargetMode="External"/><Relationship Id="rId812" Type="http://schemas.openxmlformats.org/officeDocument/2006/relationships/hyperlink" Target="https://dubhe.suni.se/apps/planer/new/showLiterature.asp?id=8079&amp;ctit=F%F6retagsekonomi+A&amp;kurskod=1053FE&amp;lang=swe" TargetMode="External"/><Relationship Id="rId202" Type="http://schemas.openxmlformats.org/officeDocument/2006/relationships/hyperlink" Target="https://kursplan.lnu.se/kursplaner/kursplan-1FE693-1.pdf" TargetMode="External"/><Relationship Id="rId244" Type="http://schemas.openxmlformats.org/officeDocument/2006/relationships/hyperlink" Target="http://kursplaner.lu.se/pdf/kurs/sv/FEKA90" TargetMode="External"/><Relationship Id="rId647" Type="http://schemas.openxmlformats.org/officeDocument/2006/relationships/hyperlink" Target="https://kursplan.lnu.se/kursplaner/kursplan-1FE658-1.pdf" TargetMode="External"/><Relationship Id="rId689" Type="http://schemas.openxmlformats.org/officeDocument/2006/relationships/hyperlink" Target="https://kursplan.lnu.se/kursplaner/kursplan-1FE412-3.1.pdf" TargetMode="External"/><Relationship Id="rId854" Type="http://schemas.openxmlformats.org/officeDocument/2006/relationships/hyperlink" Target="https://sisu.it.su.se/pdf_creator/34051/52484" TargetMode="External"/><Relationship Id="rId896" Type="http://schemas.openxmlformats.org/officeDocument/2006/relationships/hyperlink" Target="https://www.umu.se/utbildning/kursplan/2fe211/" TargetMode="External"/><Relationship Id="rId39" Type="http://schemas.openxmlformats.org/officeDocument/2006/relationships/hyperlink" Target="https://www.hh.se/sitevision/proxy/kursplaner/svid12_464ca102168ed1f8d3b1293f/752680950/se_proxy/utb_kursplan.asp?kurskod=F%C3%962001&amp;revisionsnr=27%2C1&amp;format=pdf" TargetMode="External"/><Relationship Id="rId286" Type="http://schemas.openxmlformats.org/officeDocument/2006/relationships/hyperlink" Target="https://sisu.it.su.se/pdf_creator/18000/39212" TargetMode="External"/><Relationship Id="rId451" Type="http://schemas.openxmlformats.org/officeDocument/2006/relationships/hyperlink" Target="http://utb.hig.se/fafne/app/public/pdf/course.pdf?identifier=FEG261" TargetMode="External"/><Relationship Id="rId493" Type="http://schemas.openxmlformats.org/officeDocument/2006/relationships/hyperlink" Target="https://kursinfo-print.hv.se/appdata/course_plan/c_IFS200_5,000_sv.pdf" TargetMode="External"/><Relationship Id="rId507" Type="http://schemas.openxmlformats.org/officeDocument/2006/relationships/hyperlink" Target="https://ju.se/sitevision/proxy/student/studier/utbildningsplaner-med-kursplaner.html/svid12_4ac23cfa145a305b678bd3/-258478183/course_syllabuses/LBPK16.pdf?revision=2%2C000" TargetMode="External"/><Relationship Id="rId549" Type="http://schemas.openxmlformats.org/officeDocument/2006/relationships/hyperlink" Target="https://www3.kau.se/kursplaner/sv/FEGB01_20181_sv.pdf" TargetMode="External"/><Relationship Id="rId714" Type="http://schemas.openxmlformats.org/officeDocument/2006/relationships/hyperlink" Target="https://kursplan.lnu.se/kursplaner/kursplan-1FE697-1.pdf" TargetMode="External"/><Relationship Id="rId756" Type="http://schemas.openxmlformats.org/officeDocument/2006/relationships/hyperlink" Target="http://kursplaner.lu.se/pdf/kurs/sv/FEKA90" TargetMode="External"/><Relationship Id="rId921" Type="http://schemas.openxmlformats.org/officeDocument/2006/relationships/hyperlink" Target="https://www.umu.se/utbildning/kursplan/2fe095/" TargetMode="External"/><Relationship Id="rId50" Type="http://schemas.openxmlformats.org/officeDocument/2006/relationships/hyperlink" Target="https://www.hh.se/sitevision/proxy/kursplaner/svid12_464ca102168ed1f8d3b1293f/752680950/se_proxy/utb_kursplan.asp?kurskod=NA4017&amp;revisionsnr=7&amp;format=pdf" TargetMode="External"/><Relationship Id="rId104" Type="http://schemas.openxmlformats.org/officeDocument/2006/relationships/hyperlink" Target="https://www.hkr.se/kurs/FE1050/kursplan" TargetMode="External"/><Relationship Id="rId146" Type="http://schemas.openxmlformats.org/officeDocument/2006/relationships/hyperlink" Target="https://mah365-my.sharepoint.com/personal/Downloads/Kursplan_IE130G.pdf" TargetMode="External"/><Relationship Id="rId188" Type="http://schemas.openxmlformats.org/officeDocument/2006/relationships/hyperlink" Target="https://www3.kau.se/kursplaner/sv/FEGB31_20171_sv.pdf" TargetMode="External"/><Relationship Id="rId311" Type="http://schemas.openxmlformats.org/officeDocument/2006/relationships/hyperlink" Target="https://uu.se/utbildning/utbildningar/selma/kursplan/?kKod=2FE945&amp;lasar=" TargetMode="External"/><Relationship Id="rId353" Type="http://schemas.openxmlformats.org/officeDocument/2006/relationships/hyperlink" Target="https://www.du.se/sv/Utbildning/kurser/kursplan/?code=F%c3%961044" TargetMode="External"/><Relationship Id="rId395" Type="http://schemas.openxmlformats.org/officeDocument/2006/relationships/hyperlink" Target="https://www.hh.se/sitevision/proxy/kursplaner/svid12_464ca102168ed1f8d3b1293f/752680950/se_proxy/utb_kursplan.asp?kurskod=F%C3%964038&amp;revisionsnr=6&amp;format=pdf" TargetMode="External"/><Relationship Id="rId409" Type="http://schemas.openxmlformats.org/officeDocument/2006/relationships/hyperlink" Target="https://www.hh.se/sitevision/proxy/kursplaner/svid12_464ca102168ed1f8d3b1293f/752680950/se_proxy/utb_kursplan.asp?kurskod=F%C3%964027&amp;revisionsnr=9&amp;format=pdf" TargetMode="External"/><Relationship Id="rId560" Type="http://schemas.openxmlformats.org/officeDocument/2006/relationships/hyperlink" Target="https://www3.kau.se/kursplaner/sv/FEGB01_20181_sv.pdf" TargetMode="External"/><Relationship Id="rId798" Type="http://schemas.openxmlformats.org/officeDocument/2006/relationships/hyperlink" Target="https://api.oru.se/oruapi/v1/utbildningsinformation/utbildning/FE106G?typ=kurs&amp;accept=html&amp;revision=2.000&amp;sprak=sv" TargetMode="External"/><Relationship Id="rId92" Type="http://schemas.openxmlformats.org/officeDocument/2006/relationships/hyperlink" Target="http://utb.hig.se/fafne/app/public/pdf/course.pdf?identifier=FEG230" TargetMode="External"/><Relationship Id="rId213" Type="http://schemas.openxmlformats.org/officeDocument/2006/relationships/hyperlink" Target="https://www.ltu.se/edu/course/N00/N0038N/N0038N-Finansiell-ekonomi-1.194412?kursView=kursplan" TargetMode="External"/><Relationship Id="rId420" Type="http://schemas.openxmlformats.org/officeDocument/2006/relationships/hyperlink" Target="http://utb.hig.se/fafne/app/public/pdf/course.pdf?identifier=FEG140" TargetMode="External"/><Relationship Id="rId616" Type="http://schemas.openxmlformats.org/officeDocument/2006/relationships/hyperlink" Target="https://kursplan.lnu.se/kursplaner/kursplan-1FE195-1.pdf" TargetMode="External"/><Relationship Id="rId658" Type="http://schemas.openxmlformats.org/officeDocument/2006/relationships/hyperlink" Target="https://kursplan.lnu.se/kursplaner/kursplan-1EB020-1.pdf" TargetMode="External"/><Relationship Id="rId823" Type="http://schemas.openxmlformats.org/officeDocument/2006/relationships/hyperlink" Target="https://dubhe.suni.se/apps/planer/new/showSyll.asp?cCode=1072FE&amp;cID=4246&amp;lang=swe" TargetMode="External"/><Relationship Id="rId865" Type="http://schemas.openxmlformats.org/officeDocument/2006/relationships/hyperlink" Target="https://sisu.it.su.se/pdf_creator/26918/58358" TargetMode="External"/><Relationship Id="rId255" Type="http://schemas.openxmlformats.org/officeDocument/2006/relationships/hyperlink" Target="https://www.miun.se/utbildning/kursplaner-och-utbildningsplaner/Sok-kursplan/kursplan/?kursplanid=24277" TargetMode="External"/><Relationship Id="rId297" Type="http://schemas.openxmlformats.org/officeDocument/2006/relationships/hyperlink" Target="https://sisu.it.su.se/pdf_creator/24441/55016" TargetMode="External"/><Relationship Id="rId462" Type="http://schemas.openxmlformats.org/officeDocument/2006/relationships/hyperlink" Target="https://www.hkr.se/kurs/FE1000/kursplan" TargetMode="External"/><Relationship Id="rId518" Type="http://schemas.openxmlformats.org/officeDocument/2006/relationships/hyperlink" Target="https://ju.se/sitevision/proxy/student/studier/utbildningsplaner-med-kursplaner.html/svid12_4ac23cfa145a305b678bd3/-258478183/course_syllabuses/LLGK17.pdf?revision=3%2C000" TargetMode="External"/><Relationship Id="rId725" Type="http://schemas.openxmlformats.org/officeDocument/2006/relationships/hyperlink" Target="https://kursplan.lnu.se/kursplaner/kursplan-1FE632-1.pdf" TargetMode="External"/><Relationship Id="rId932" Type="http://schemas.openxmlformats.org/officeDocument/2006/relationships/hyperlink" Target="https://uu.se/utbildning/utbildningar/selma/kursplan/?kKod=2FE946&amp;lasar=" TargetMode="External"/><Relationship Id="rId115" Type="http://schemas.openxmlformats.org/officeDocument/2006/relationships/hyperlink" Target="https://www.hkr.se/kurs/FE1050/kursplan" TargetMode="External"/><Relationship Id="rId157" Type="http://schemas.openxmlformats.org/officeDocument/2006/relationships/hyperlink" Target="https://kursinfo-print.hv.se/appdata/course_plan/c_IFS200_5,000_sv.pdf" TargetMode="External"/><Relationship Id="rId322" Type="http://schemas.openxmlformats.org/officeDocument/2006/relationships/hyperlink" Target="https://www.uu.se/utbildning/utbildningar/selma/kursplan/?kKod=2FE945&amp;lasar=" TargetMode="External"/><Relationship Id="rId364" Type="http://schemas.openxmlformats.org/officeDocument/2006/relationships/hyperlink" Target="https://www.hh.se/sitevision/proxy/kursplaner/svid12_464ca102168ed1f8d3b1293f/752680950/se_proxy/utb_kursplan.asp?kurskod=F%C3%962006&amp;revisionsnr=27%2C1&amp;format=pdf" TargetMode="External"/><Relationship Id="rId767" Type="http://schemas.openxmlformats.org/officeDocument/2006/relationships/hyperlink" Target="https://www.mdh.se/utbildning/kursplan?id=29718" TargetMode="External"/><Relationship Id="rId61" Type="http://schemas.openxmlformats.org/officeDocument/2006/relationships/hyperlink" Target="https://www.hh.se/sitevision/proxy/kursplaner/svid12_464ca102168ed1f8d3b1293f/752680950/se_proxy/utb_kursplan.asp?kurskod=JU2025&amp;revisionsnr=9&amp;format=pdf" TargetMode="External"/><Relationship Id="rId199" Type="http://schemas.openxmlformats.org/officeDocument/2006/relationships/hyperlink" Target="https://kursplan.lnu.se/kursplaner/kursplan-1FE406-2.pdf" TargetMode="External"/><Relationship Id="rId571" Type="http://schemas.openxmlformats.org/officeDocument/2006/relationships/hyperlink" Target="https://www3.kau.se/kursplaner/sv/FEGB53_20171_sv.pdf" TargetMode="External"/><Relationship Id="rId627" Type="http://schemas.openxmlformats.org/officeDocument/2006/relationships/hyperlink" Target="https://kursplan.lnu.se/kursplaner/kursplan-1FE419-1.pdf" TargetMode="External"/><Relationship Id="rId669" Type="http://schemas.openxmlformats.org/officeDocument/2006/relationships/hyperlink" Target="https://kursplan.lnu.se/kursplaner/kursplan-1EB025-1.pdf" TargetMode="External"/><Relationship Id="rId834" Type="http://schemas.openxmlformats.org/officeDocument/2006/relationships/hyperlink" Target="https://dubhe.suni.se/apps/planer/new/showSyll.asp?cCode=1072FE&amp;cID=4246&amp;lang=swe" TargetMode="External"/><Relationship Id="rId876" Type="http://schemas.openxmlformats.org/officeDocument/2006/relationships/hyperlink" Target="https://www.umu.se/utbildning/kursplan/2fe214/" TargetMode="External"/><Relationship Id="rId19" Type="http://schemas.openxmlformats.org/officeDocument/2006/relationships/hyperlink" Target="https://www.du.se/sv/Utbildning/kurser/kursplan/?code=NA1035" TargetMode="External"/><Relationship Id="rId224" Type="http://schemas.openxmlformats.org/officeDocument/2006/relationships/hyperlink" Target="https://www.ltu.se/edu/course/G00/G0012N/G0012N-Vetenskapsteori-metod-och-etik-1.194416?kursView=kursplan" TargetMode="External"/><Relationship Id="rId266" Type="http://schemas.openxmlformats.org/officeDocument/2006/relationships/hyperlink" Target="https://sisu.it.su.se/pdf_creator/20968/58379" TargetMode="External"/><Relationship Id="rId431" Type="http://schemas.openxmlformats.org/officeDocument/2006/relationships/hyperlink" Target="http://utb.hig.se/fafne/app/public/pdf/course.pdf?identifier=FEG240" TargetMode="External"/><Relationship Id="rId473" Type="http://schemas.openxmlformats.org/officeDocument/2006/relationships/hyperlink" Target="https://www.hkr.se/kurs/FE1075/kursplan" TargetMode="External"/><Relationship Id="rId529" Type="http://schemas.openxmlformats.org/officeDocument/2006/relationships/hyperlink" Target="https://ju.se/student/studier/utbildningsplaner-med-kursplaner.html?url=-258478183%2Fcourse_syllabuses%2FACCK13.html%3Frevision%3D4%252C000&amp;sv.url=12.4ac23cfa145a305b678bd3" TargetMode="External"/><Relationship Id="rId680" Type="http://schemas.openxmlformats.org/officeDocument/2006/relationships/hyperlink" Target="https://kursplan.lnu.se/kursplaner/kursplan-1FE921-2.pdf" TargetMode="External"/><Relationship Id="rId736" Type="http://schemas.openxmlformats.org/officeDocument/2006/relationships/hyperlink" Target="https://kursplan.lnu.se/kursplaner/kursplan-1FE613-2.pdf" TargetMode="External"/><Relationship Id="rId901" Type="http://schemas.openxmlformats.org/officeDocument/2006/relationships/hyperlink" Target="https://www.umu.se/utbildning/kursplan/2fe211/" TargetMode="External"/><Relationship Id="rId30" Type="http://schemas.openxmlformats.org/officeDocument/2006/relationships/hyperlink" Target="https://www.du.se/sv/Utbildning/kurser/kursplan/?code=SO1040" TargetMode="External"/><Relationship Id="rId126" Type="http://schemas.openxmlformats.org/officeDocument/2006/relationships/hyperlink" Target="https://www.hkr.se/kurs/EN6008/kursplan" TargetMode="External"/><Relationship Id="rId168" Type="http://schemas.openxmlformats.org/officeDocument/2006/relationships/hyperlink" Target="https://www3.kau.se/kursplaner/sv/RVGA02_20122_sv.pdf" TargetMode="External"/><Relationship Id="rId333" Type="http://schemas.openxmlformats.org/officeDocument/2006/relationships/hyperlink" Target="https://api.oru.se/oruapi/v1/utbildningsinformation/utbildning/FE106G?typ=kurs&amp;accept=html&amp;revision=2.000&amp;sprak=sv" TargetMode="External"/><Relationship Id="rId540" Type="http://schemas.openxmlformats.org/officeDocument/2006/relationships/hyperlink" Target="https://ju.se/student/studier/utbildningsplaner-med-kursplaner.html?url=-258478183%2Fcourse_syllabuses%2FACEN13.html%3Frevision%3D6%252C000&amp;sv.url=12.4ac23cfa145a305b678bd3" TargetMode="External"/><Relationship Id="rId778" Type="http://schemas.openxmlformats.org/officeDocument/2006/relationships/hyperlink" Target="https://www.miun.se/utbildning/kursplaner-och-utbildningsplaner/Sok-kursplan/kursplan/?kursplanid=24275" TargetMode="External"/><Relationship Id="rId72" Type="http://schemas.openxmlformats.org/officeDocument/2006/relationships/hyperlink" Target="https://www.hh.se/sitevision/proxy/kursplaner/svid12_464ca102168ed1f8d3b1293f/752680950/se_proxy/utb_kursplan.asp?kurskod=NA2024&amp;revisionsnr=6&amp;format=pdf" TargetMode="External"/><Relationship Id="rId375" Type="http://schemas.openxmlformats.org/officeDocument/2006/relationships/hyperlink" Target="https://www.hh.se/sitevision/proxy/kursplaner/svid12_464ca102168ed1f8d3b1293f/752680950/se_proxy/utb_kursplan.asp?kurskod=F%C3%964036&amp;revisionsnr=6&amp;format=pdf" TargetMode="External"/><Relationship Id="rId582" Type="http://schemas.openxmlformats.org/officeDocument/2006/relationships/hyperlink" Target="https://www3.kau.se/kursplaner/sv/FEGB34_20172_sv.pdf" TargetMode="External"/><Relationship Id="rId638" Type="http://schemas.openxmlformats.org/officeDocument/2006/relationships/hyperlink" Target="https://kursplan.lnu.se/kursplaner/kursplan-1FE697-1.pdf" TargetMode="External"/><Relationship Id="rId803" Type="http://schemas.openxmlformats.org/officeDocument/2006/relationships/hyperlink" Target="https://api.oru.se/oruapi/v1/utbildningsinformation/utbildning/FE106G?typ=kurs&amp;accept=html&amp;revision=2.000&amp;sprak=sv" TargetMode="External"/><Relationship Id="rId845" Type="http://schemas.openxmlformats.org/officeDocument/2006/relationships/hyperlink" Target="https://www.slu.se/utbildning/program-kurser/kurser/?sprak=sv&amp;anmkod=20116.2021" TargetMode="External"/><Relationship Id="rId3" Type="http://schemas.openxmlformats.org/officeDocument/2006/relationships/hyperlink" Target="https://edu.mah.se/sv/Course/TR123B?v=1&amp;full=true" TargetMode="External"/><Relationship Id="rId235" Type="http://schemas.openxmlformats.org/officeDocument/2006/relationships/hyperlink" Target="https://www.ltu.se/edu/course/N00/N0012N/N0012N-Nationalekonomi-A-Tillampad-makroekonomi-1.68759?kursView=kursplan" TargetMode="External"/><Relationship Id="rId277" Type="http://schemas.openxmlformats.org/officeDocument/2006/relationships/hyperlink" Target="https://sisu.it.su.se/pdf_creator/14803/57287" TargetMode="External"/><Relationship Id="rId400" Type="http://schemas.openxmlformats.org/officeDocument/2006/relationships/hyperlink" Target="https://www.hh.se/sitevision/proxy/kursplaner/svid12_464ca102168ed1f8d3b1293f/752680950/se_proxy/utb_kursplan.asp?kurskod=F%C3%964003&amp;revisionsnr=21&amp;format=pdf" TargetMode="External"/><Relationship Id="rId442" Type="http://schemas.openxmlformats.org/officeDocument/2006/relationships/hyperlink" Target="http://utb.hig.se/fafne/app/public/pdf/course.pdf?identifier=FEG230" TargetMode="External"/><Relationship Id="rId484" Type="http://schemas.openxmlformats.org/officeDocument/2006/relationships/hyperlink" Target="https://mah365-my.sharepoint.com/personal/Downloads/Kursplan_IE130G.pdf" TargetMode="External"/><Relationship Id="rId705" Type="http://schemas.openxmlformats.org/officeDocument/2006/relationships/hyperlink" Target="https://kursplan.lnu.se/kursplaner/kursplan-1FE628-1.1.pdf" TargetMode="External"/><Relationship Id="rId887" Type="http://schemas.openxmlformats.org/officeDocument/2006/relationships/hyperlink" Target="https://www.umu.se/utbildning/kursplan/2fe105/" TargetMode="External"/><Relationship Id="rId137" Type="http://schemas.openxmlformats.org/officeDocument/2006/relationships/hyperlink" Target="https://mah365-my.sharepoint.com/personal/Downloads/Kursplan_FO141G.pdf" TargetMode="External"/><Relationship Id="rId302" Type="http://schemas.openxmlformats.org/officeDocument/2006/relationships/hyperlink" Target="https://fastreg.sbs.su.se/KursWeb/Description/FIN-I-75" TargetMode="External"/><Relationship Id="rId344" Type="http://schemas.openxmlformats.org/officeDocument/2006/relationships/hyperlink" Target="https://edu.mah.se/sv/Course/TR123B?v=1&amp;full=true" TargetMode="External"/><Relationship Id="rId691" Type="http://schemas.openxmlformats.org/officeDocument/2006/relationships/hyperlink" Target="https://kursplan.lnu.se/kursplaner/kursplan-1FE412-3.1.pdf" TargetMode="External"/><Relationship Id="rId747" Type="http://schemas.openxmlformats.org/officeDocument/2006/relationships/hyperlink" Target="http://kursplaner.lu.se/pdf/kurs/sv/FEKA90" TargetMode="External"/><Relationship Id="rId789" Type="http://schemas.openxmlformats.org/officeDocument/2006/relationships/hyperlink" Target="https://www.mdh.se/utbildning/kursplan?id=29739" TargetMode="External"/><Relationship Id="rId912" Type="http://schemas.openxmlformats.org/officeDocument/2006/relationships/hyperlink" Target="https://www.umu.se/en/education/syllabus/2fe212/" TargetMode="External"/><Relationship Id="rId41" Type="http://schemas.openxmlformats.org/officeDocument/2006/relationships/hyperlink" Target="https://www.hh.se/sitevision/proxy/kursplaner/svid12_464ca102168ed1f8d3b1293f/752680950/se_proxy/utb_kursplan.asp?kurskod=F%C3%962042&amp;revisionsnr=21%2C1&amp;format=pdf" TargetMode="External"/><Relationship Id="rId83" Type="http://schemas.openxmlformats.org/officeDocument/2006/relationships/hyperlink" Target="http://utb.hig.se/fafne/app/public/pdf/course.pdf?identifier=FEG140" TargetMode="External"/><Relationship Id="rId179" Type="http://schemas.openxmlformats.org/officeDocument/2006/relationships/hyperlink" Target="https://www3.kau.se/kursplaner/sv/RVGA43_20162_sv.pdf" TargetMode="External"/><Relationship Id="rId386" Type="http://schemas.openxmlformats.org/officeDocument/2006/relationships/hyperlink" Target="https://www.hh.se/sitevision/proxy/kursplaner/svid12_464ca102168ed1f8d3b1293f/752680950/se_proxy/utb_kursplan.asp?kurskod=F%C3%964038&amp;revisionsnr=6&amp;format=pdf" TargetMode="External"/><Relationship Id="rId551" Type="http://schemas.openxmlformats.org/officeDocument/2006/relationships/hyperlink" Target="https://www3.kau.se/kursplaner/sv/FEGB01_20181_sv.pdf" TargetMode="External"/><Relationship Id="rId593" Type="http://schemas.openxmlformats.org/officeDocument/2006/relationships/hyperlink" Target="https://kursplan.lnu.se/kursplaner/kursplan-1FE196-1.pdf" TargetMode="External"/><Relationship Id="rId607" Type="http://schemas.openxmlformats.org/officeDocument/2006/relationships/hyperlink" Target="https://kursplan.lnu.se/kursplaner/kursplan-1FE197-1.pdf" TargetMode="External"/><Relationship Id="rId649" Type="http://schemas.openxmlformats.org/officeDocument/2006/relationships/hyperlink" Target="https://kursplan.lnu.se/kursplaner/kursplan-1FE663-1.pdf" TargetMode="External"/><Relationship Id="rId814" Type="http://schemas.openxmlformats.org/officeDocument/2006/relationships/hyperlink" Target="https://dubhe.suni.se/apps/planer/new/showLiterature.asp?id=8079&amp;ctit=F%F6retagsekonomi+A&amp;kurskod=1053FE&amp;lang=swe" TargetMode="External"/><Relationship Id="rId856" Type="http://schemas.openxmlformats.org/officeDocument/2006/relationships/hyperlink" Target="https://sisu.it.su.se/pdf_creator/20968/58379" TargetMode="External"/><Relationship Id="rId190" Type="http://schemas.openxmlformats.org/officeDocument/2006/relationships/hyperlink" Target="https://www3.kau.se/kursplaner/sv/ISGA97_20202_sv.pdf" TargetMode="External"/><Relationship Id="rId204" Type="http://schemas.openxmlformats.org/officeDocument/2006/relationships/hyperlink" Target="https://www.ltu.se/edu/course/M00/M0015N/M0015N-Marknadsforing-grundkurs-1.68563?kursView=kursplan" TargetMode="External"/><Relationship Id="rId246" Type="http://schemas.openxmlformats.org/officeDocument/2006/relationships/hyperlink" Target="http://kursplaner.lu.se/pdf/kurs/sv/STAA31" TargetMode="External"/><Relationship Id="rId288" Type="http://schemas.openxmlformats.org/officeDocument/2006/relationships/hyperlink" Target="https://sisu.it.su.se/pdf_creator/36366/58055" TargetMode="External"/><Relationship Id="rId411" Type="http://schemas.openxmlformats.org/officeDocument/2006/relationships/hyperlink" Target="https://www.hh.se/sitevision/proxy/kursplaner/svid12_464ca102168ed1f8d3b1293f/752680950/se_proxy/utb_kursplan.asp?kurskod=F%C3%962001&amp;revisionsnr=26&amp;format=pdf" TargetMode="External"/><Relationship Id="rId453" Type="http://schemas.openxmlformats.org/officeDocument/2006/relationships/hyperlink" Target="http://utb.hig.se/fafne/app/public/pdf/course.pdf?identifier=FEG261" TargetMode="External"/><Relationship Id="rId509" Type="http://schemas.openxmlformats.org/officeDocument/2006/relationships/hyperlink" Target="https://ju.se/sitevision/proxy/student/studier/utbildningsplaner-med-kursplaner.html/svid12_4ac23cfa145a305b678bd3/-258478183/course_syllabuses/LBPK16.pdf?revision=2%2C000" TargetMode="External"/><Relationship Id="rId660" Type="http://schemas.openxmlformats.org/officeDocument/2006/relationships/hyperlink" Target="https://kursplan.lnu.se/kursplaner/kursplan-1EB020-1.pdf" TargetMode="External"/><Relationship Id="rId898" Type="http://schemas.openxmlformats.org/officeDocument/2006/relationships/hyperlink" Target="https://www.umu.se/utbildning/kursplan/2fe211/" TargetMode="External"/><Relationship Id="rId106" Type="http://schemas.openxmlformats.org/officeDocument/2006/relationships/hyperlink" Target="https://www.hkr.se/kurs/VF6028" TargetMode="External"/><Relationship Id="rId313" Type="http://schemas.openxmlformats.org/officeDocument/2006/relationships/hyperlink" Target="https://uu.se/utbildning/utbildningar/selma/kursplan/?kKod=2FE996&amp;lasar=" TargetMode="External"/><Relationship Id="rId495" Type="http://schemas.openxmlformats.org/officeDocument/2006/relationships/hyperlink" Target="https://kursinfo-print.hv.se/appdata/course_plan/c_MFB300_13,000_sv.pdf" TargetMode="External"/><Relationship Id="rId716" Type="http://schemas.openxmlformats.org/officeDocument/2006/relationships/hyperlink" Target="https://kursplan.lnu.se/kursplaner/kursplan-1FE656-1.pdf" TargetMode="External"/><Relationship Id="rId758" Type="http://schemas.openxmlformats.org/officeDocument/2006/relationships/hyperlink" Target="http://kursplaner.lu.se/pdf/kurs/sv/FEKA90" TargetMode="External"/><Relationship Id="rId923" Type="http://schemas.openxmlformats.org/officeDocument/2006/relationships/hyperlink" Target="https://www.umu.se/utbildning/kursplan/2fe095/" TargetMode="External"/><Relationship Id="rId10" Type="http://schemas.openxmlformats.org/officeDocument/2006/relationships/hyperlink" Target="https://www.du.se/sv/Utbildning/kurser/kursplan/?code=RV1058" TargetMode="External"/><Relationship Id="rId52" Type="http://schemas.openxmlformats.org/officeDocument/2006/relationships/hyperlink" Target="https://www.hh.se/sitevision/proxy/kursplaner/svid12_464ca102168ed1f8d3b1293f/752680950/se_proxy/utb_kursplan.asp?kurskod=F%C3%964038&amp;revisionsnr=6&amp;format=pdf" TargetMode="External"/><Relationship Id="rId94" Type="http://schemas.openxmlformats.org/officeDocument/2006/relationships/hyperlink" Target="http://utb.hig.se/fafne/app/public/pdf/course.pdf?identifier=FEG130" TargetMode="External"/><Relationship Id="rId148" Type="http://schemas.openxmlformats.org/officeDocument/2006/relationships/hyperlink" Target="https://mah365-my.sharepoint.com/personal/Downloads/Kursplan_FO114G.pdf" TargetMode="External"/><Relationship Id="rId355" Type="http://schemas.openxmlformats.org/officeDocument/2006/relationships/hyperlink" Target="https://www.du.se/sv/Utbildning/kurser/kursplan/?code=F%c3%961044" TargetMode="External"/><Relationship Id="rId397" Type="http://schemas.openxmlformats.org/officeDocument/2006/relationships/hyperlink" Target="https://www.hh.se/sitevision/proxy/kursplaner/svid12_464ca102168ed1f8d3b1293f/752680950/se_proxy/utb_kursplan.asp?kurskod=F%C3%964003&amp;revisionsnr=21&amp;format=pdf" TargetMode="External"/><Relationship Id="rId520" Type="http://schemas.openxmlformats.org/officeDocument/2006/relationships/hyperlink" Target="https://ju.se/sitevision/proxy/student/studier/utbildningsplaner-med-kursplaner.html/svid12_4ac23cfa145a305b678bd3/-258478183/course_syllabuses/LSCK18.pdf?revision=2%2C000" TargetMode="External"/><Relationship Id="rId562" Type="http://schemas.openxmlformats.org/officeDocument/2006/relationships/hyperlink" Target="https://www3.kau.se/kursplaner/sv/FEGB01_20181_sv.pdf" TargetMode="External"/><Relationship Id="rId618" Type="http://schemas.openxmlformats.org/officeDocument/2006/relationships/hyperlink" Target="https://liu.se/studieinfo/kurs/722g41/ht-2020" TargetMode="External"/><Relationship Id="rId825" Type="http://schemas.openxmlformats.org/officeDocument/2006/relationships/hyperlink" Target="https://dubhe.suni.se/apps/planer/new/showSyll.asp?cCode=1072FE&amp;cID=4246&amp;lang=swe" TargetMode="External"/><Relationship Id="rId215" Type="http://schemas.openxmlformats.org/officeDocument/2006/relationships/hyperlink" Target="https://www.ltu.se/edu/course/S00/S0009M/S0009M-Grundlaggande-statistik-1.194534?kursView=kursplan" TargetMode="External"/><Relationship Id="rId257" Type="http://schemas.openxmlformats.org/officeDocument/2006/relationships/hyperlink" Target="https://dubhe.suni.se/apps/planer/new/showLiterature.asp?id=8079&amp;ctit=F%F6retagsekonomi+A&amp;kurskod=1053FE&amp;lang=swe" TargetMode="External"/><Relationship Id="rId422" Type="http://schemas.openxmlformats.org/officeDocument/2006/relationships/hyperlink" Target="http://utb.hig.se/fafne/app/public/pdf/course.pdf?identifier=FEG120" TargetMode="External"/><Relationship Id="rId464" Type="http://schemas.openxmlformats.org/officeDocument/2006/relationships/hyperlink" Target="https://www.hkr.se/kurs/FE1000/kursplan" TargetMode="External"/><Relationship Id="rId867" Type="http://schemas.openxmlformats.org/officeDocument/2006/relationships/hyperlink" Target="https://sisu.it.su.se/pdf_creator/26872/59819" TargetMode="External"/><Relationship Id="rId299" Type="http://schemas.openxmlformats.org/officeDocument/2006/relationships/hyperlink" Target="https://fastreg.sbs.su.se/Kursweb/Description.aspx?MomentID=1060&amp;termin=V18&amp;Kursbeskrivning=1" TargetMode="External"/><Relationship Id="rId727" Type="http://schemas.openxmlformats.org/officeDocument/2006/relationships/hyperlink" Target="https://kursplan.lnu.se/kursplaner/kursplan-1FE632-1.pdf" TargetMode="External"/><Relationship Id="rId934" Type="http://schemas.openxmlformats.org/officeDocument/2006/relationships/hyperlink" Target="https://uu.se/utbildning/utbildningar/selma/kursplan/?kKod=2FE947&amp;lasar=" TargetMode="External"/><Relationship Id="rId63" Type="http://schemas.openxmlformats.org/officeDocument/2006/relationships/hyperlink" Target="https://www.hh.se/sitevision/proxy/kursplaner/svid12_464ca102168ed1f8d3b1293f/752680950/se_proxy/utb_kursplan.asp?kurskod=F%C3%962047&amp;revisionsnr=12&amp;format=pdf" TargetMode="External"/><Relationship Id="rId159" Type="http://schemas.openxmlformats.org/officeDocument/2006/relationships/hyperlink" Target="https://kursinfo-print.hv.se/appdata/course_plan/c_TSA120_1,000_sv.pdf" TargetMode="External"/><Relationship Id="rId366" Type="http://schemas.openxmlformats.org/officeDocument/2006/relationships/hyperlink" Target="https://www.hh.se/sitevision/proxy/kursplaner/svid12_464ca102168ed1f8d3b1293f/752680950/se_proxy/utb_kursplan.asp?kurskod=F%C3%962001&amp;revisionsnr=27%2C1&amp;format=pdf" TargetMode="External"/><Relationship Id="rId573" Type="http://schemas.openxmlformats.org/officeDocument/2006/relationships/hyperlink" Target="https://www3.kau.se/kursplaner/sv/FEGB53_20171_sv.pdf" TargetMode="External"/><Relationship Id="rId780" Type="http://schemas.openxmlformats.org/officeDocument/2006/relationships/hyperlink" Target="https://www.miun.se/utbildning/kursplaner-och-utbildningsplaner/Sok-kursplan/kursplan/?kursplanid=22330" TargetMode="External"/><Relationship Id="rId226" Type="http://schemas.openxmlformats.org/officeDocument/2006/relationships/hyperlink" Target="https://www.ltu.se/edu/course/N00/N0038N/N0038N-Finansiell-ekonomi-1.194412?kursView=kursplan" TargetMode="External"/><Relationship Id="rId433" Type="http://schemas.openxmlformats.org/officeDocument/2006/relationships/hyperlink" Target="http://utb.hig.se/fafne/app/public/pdf/course.pdf?identifier=FEG220" TargetMode="External"/><Relationship Id="rId878" Type="http://schemas.openxmlformats.org/officeDocument/2006/relationships/hyperlink" Target="https://www.umu.se/utbildning/kursplan/2fe105/" TargetMode="External"/><Relationship Id="rId640" Type="http://schemas.openxmlformats.org/officeDocument/2006/relationships/hyperlink" Target="https://kursplan.lnu.se/kursplaner/kursplan-1FE693-1.pdf" TargetMode="External"/><Relationship Id="rId738" Type="http://schemas.openxmlformats.org/officeDocument/2006/relationships/hyperlink" Target="https://www.ltu.se/edu/course/M00/M0015N/M0015N-Marknadsforing-grundkurs-1.68563?kursView=kursplan" TargetMode="External"/><Relationship Id="rId74" Type="http://schemas.openxmlformats.org/officeDocument/2006/relationships/hyperlink" Target="../../AppData/Local/Microsoft/AppData/Local/Microsoft/Windows/INetCache/AppData/Roaming/AppData/Local/Microsoft/Windows/INetCache/AppData/Local/Microsoft/Windows/Downloads/SRT011%20(2).pdf" TargetMode="External"/><Relationship Id="rId377" Type="http://schemas.openxmlformats.org/officeDocument/2006/relationships/hyperlink" Target="https://www.hh.se/sitevision/proxy/kursplaner/svid12_464ca102168ed1f8d3b1293f/752680950/se_proxy/utb_kursplan.asp?kurskod=F%C3%964036&amp;revisionsnr=6&amp;format=pdf" TargetMode="External"/><Relationship Id="rId500" Type="http://schemas.openxmlformats.org/officeDocument/2006/relationships/hyperlink" Target="https://kursinfo-print.hv.se/appdata/course_plan/c_OLB300_8,000_sv.pdf" TargetMode="External"/><Relationship Id="rId584" Type="http://schemas.openxmlformats.org/officeDocument/2006/relationships/hyperlink" Target="https://kursplan.lnu.se/kursplaner/kursplan-1FE190-2.pdf" TargetMode="External"/><Relationship Id="rId805" Type="http://schemas.openxmlformats.org/officeDocument/2006/relationships/hyperlink" Target="https://dubhe.suni.se/apps/planer/new/showLiterature.asp?id=8079&amp;ctit=F%F6retagsekonomi+A&amp;kurskod=1053FE&amp;lang=swe" TargetMode="External"/><Relationship Id="rId5" Type="http://schemas.openxmlformats.org/officeDocument/2006/relationships/hyperlink" Target="https://edu.mah.se/sv/Course/TR125A?v=3&amp;full=true" TargetMode="External"/><Relationship Id="rId237" Type="http://schemas.openxmlformats.org/officeDocument/2006/relationships/hyperlink" Target="https://www.ltu.se/edu/course/G00/G0012N/G0012N-Vetenskapsteori-metod-och-etik-1.194416?kursView=kursplan" TargetMode="External"/><Relationship Id="rId791" Type="http://schemas.openxmlformats.org/officeDocument/2006/relationships/hyperlink" Target="https://www.mdh.se/utbildning/kursplan?id=29732" TargetMode="External"/><Relationship Id="rId889" Type="http://schemas.openxmlformats.org/officeDocument/2006/relationships/hyperlink" Target="https://www.umu.se/utbildning/kursplan/2fe105/" TargetMode="External"/><Relationship Id="rId444" Type="http://schemas.openxmlformats.org/officeDocument/2006/relationships/hyperlink" Target="http://utb.hig.se/fafne/app/public/pdf/course.pdf?identifier=FEG230" TargetMode="External"/><Relationship Id="rId651" Type="http://schemas.openxmlformats.org/officeDocument/2006/relationships/hyperlink" Target="https://kursplan.lnu.se/kursplaner/kursplan-1FE689-1.pdf" TargetMode="External"/><Relationship Id="rId749" Type="http://schemas.openxmlformats.org/officeDocument/2006/relationships/hyperlink" Target="http://kursplaner.lu.se/pdf/kurs/sv/FEKA90" TargetMode="External"/><Relationship Id="rId290" Type="http://schemas.openxmlformats.org/officeDocument/2006/relationships/hyperlink" Target="https://sisu.it.su.se/pdf_creator/26861/49467" TargetMode="External"/><Relationship Id="rId304" Type="http://schemas.openxmlformats.org/officeDocument/2006/relationships/hyperlink" Target="https://fastreg.sbs.su.se/KursWeb/Description/MF-II-75" TargetMode="External"/><Relationship Id="rId388" Type="http://schemas.openxmlformats.org/officeDocument/2006/relationships/hyperlink" Target="https://www.hh.se/sitevision/proxy/kursplaner/svid12_464ca102168ed1f8d3b1293f/752680950/se_proxy/utb_kursplan.asp?kurskod=F%C3%964038&amp;revisionsnr=6&amp;format=pdf" TargetMode="External"/><Relationship Id="rId511" Type="http://schemas.openxmlformats.org/officeDocument/2006/relationships/hyperlink" Target="https://ju.se/sitevision/proxy/student/studier/utbildningsplaner-med-kursplaner.html/svid12_4ac23cfa145a305b678bd3/-258478183/course_syllabuses/LERG17.pdf?revision=2%2C000" TargetMode="External"/><Relationship Id="rId609" Type="http://schemas.openxmlformats.org/officeDocument/2006/relationships/hyperlink" Target="https://kursplan.lnu.se/kursplaner/kursplan-1FE199-3.1.pdf" TargetMode="External"/><Relationship Id="rId85" Type="http://schemas.openxmlformats.org/officeDocument/2006/relationships/hyperlink" Target="http://utb.hig.se/fafne/app/public/pdf/course.pdf?identifier=FEG120" TargetMode="External"/><Relationship Id="rId150" Type="http://schemas.openxmlformats.org/officeDocument/2006/relationships/hyperlink" Target="https://mah365-my.sharepoint.com/personal/Downloads/Kursplan_IE130G.pdf" TargetMode="External"/><Relationship Id="rId595" Type="http://schemas.openxmlformats.org/officeDocument/2006/relationships/hyperlink" Target="https://kursplan.lnu.se/kursplaner/kursplan-1FE196-1.pdf" TargetMode="External"/><Relationship Id="rId816" Type="http://schemas.openxmlformats.org/officeDocument/2006/relationships/hyperlink" Target="https://dubhe.suni.se/apps/planer/new/showLiterature.asp?id=8079&amp;ctit=F%F6retagsekonomi+A&amp;kurskod=1053FE&amp;lang=swe" TargetMode="External"/><Relationship Id="rId248" Type="http://schemas.openxmlformats.org/officeDocument/2006/relationships/hyperlink" Target="https://www.miun.se/utbildning/kursplaner-och-utbildningsplaner/Sok-kursplan/kursplan/?kursplanid=24257" TargetMode="External"/><Relationship Id="rId455" Type="http://schemas.openxmlformats.org/officeDocument/2006/relationships/hyperlink" Target="http://utb.hig.se/fafne/app/public/pdf/course.pdf?identifier=FEG261" TargetMode="External"/><Relationship Id="rId662" Type="http://schemas.openxmlformats.org/officeDocument/2006/relationships/hyperlink" Target="https://kursplan.lnu.se/kursplaner/kursplan-1EB020-1.pdf" TargetMode="External"/><Relationship Id="rId12" Type="http://schemas.openxmlformats.org/officeDocument/2006/relationships/hyperlink" Target="https://www.du.se/sv/Utbildning/kurser/kursplan/?code=GF%c3%962B6" TargetMode="External"/><Relationship Id="rId108" Type="http://schemas.openxmlformats.org/officeDocument/2006/relationships/hyperlink" Target="https://www.hkr.se/kurs/FE6611/kursplan" TargetMode="External"/><Relationship Id="rId315" Type="http://schemas.openxmlformats.org/officeDocument/2006/relationships/hyperlink" Target="https://uu.se/utbildning/utbildningar/selma/kursplan/?kKod=2FE998&amp;lasar=" TargetMode="External"/><Relationship Id="rId522" Type="http://schemas.openxmlformats.org/officeDocument/2006/relationships/hyperlink" Target="https://ju.se/sitevision/proxy/student/studier/utbildningsplaner-med-kursplaner.html/svid12_4ac23cfa145a305b678bd3/-258478183/course_syllabuses/LSCK18.pdf?revision=2%2C000" TargetMode="External"/><Relationship Id="rId96" Type="http://schemas.openxmlformats.org/officeDocument/2006/relationships/hyperlink" Target="http://utb.hig.se/fafne/app/public/pdf/course.pdf?identifier=JUG300" TargetMode="External"/><Relationship Id="rId161" Type="http://schemas.openxmlformats.org/officeDocument/2006/relationships/hyperlink" Target="https://kursinfo-print.hv.se/appdata/course_plan/c_OLB300_8,000_sv.pdf" TargetMode="External"/><Relationship Id="rId399" Type="http://schemas.openxmlformats.org/officeDocument/2006/relationships/hyperlink" Target="https://www.hh.se/sitevision/proxy/kursplaner/svid12_464ca102168ed1f8d3b1293f/752680950/se_proxy/utb_kursplan.asp?kurskod=F%C3%964003&amp;revisionsnr=21&amp;format=pdf" TargetMode="External"/><Relationship Id="rId827" Type="http://schemas.openxmlformats.org/officeDocument/2006/relationships/hyperlink" Target="https://dubhe.suni.se/apps/planer/new/showSyll.asp?cCode=1072FE&amp;cID=4246&amp;lang=swe" TargetMode="External"/><Relationship Id="rId259" Type="http://schemas.openxmlformats.org/officeDocument/2006/relationships/hyperlink" Target="https://dubhe.suni.se/apps/planer/new/showSyll.asp?cCode=1002SS&amp;cID=2826&amp;lang=swe" TargetMode="External"/><Relationship Id="rId466" Type="http://schemas.openxmlformats.org/officeDocument/2006/relationships/hyperlink" Target="https://www.hkr.se/kurs/FE1050/kursplan" TargetMode="External"/><Relationship Id="rId673" Type="http://schemas.openxmlformats.org/officeDocument/2006/relationships/hyperlink" Target="https://kursplan.lnu.se/kursplaner/kursplan-1EB025-1.pdf" TargetMode="External"/><Relationship Id="rId880" Type="http://schemas.openxmlformats.org/officeDocument/2006/relationships/hyperlink" Target="https://www.umu.se/utbildning/kursplan/2fe105/" TargetMode="External"/><Relationship Id="rId23" Type="http://schemas.openxmlformats.org/officeDocument/2006/relationships/hyperlink" Target="https://www.du.se/sv/Utbildning/kurser/kursplan/?code=F%c3%961066" TargetMode="External"/><Relationship Id="rId119" Type="http://schemas.openxmlformats.org/officeDocument/2006/relationships/hyperlink" Target="https://www.hkr.se/kurs/FE1000/kursplan" TargetMode="External"/><Relationship Id="rId326" Type="http://schemas.openxmlformats.org/officeDocument/2006/relationships/hyperlink" Target="https://www.uu.se/utbildning/utbildningar/selma/kursplan/?kKod=2IS221&amp;lasar=" TargetMode="External"/><Relationship Id="rId533" Type="http://schemas.openxmlformats.org/officeDocument/2006/relationships/hyperlink" Target="https://ju.se/student/studier/utbildningsplaner-med-kursplaner.html?url=-258478183%2Fcourse_syllabuses%2FACEK13.html%3Frevision%3D8%252C000&amp;sv.url=12.4ac23cfa145a305b678bd3" TargetMode="External"/><Relationship Id="rId740" Type="http://schemas.openxmlformats.org/officeDocument/2006/relationships/hyperlink" Target="https://www.ltu.se/edu/course/R00/R0008N/R0008N-Inledande-extern-redovisning-1.69089?kursView=kursplan" TargetMode="External"/><Relationship Id="rId838" Type="http://schemas.openxmlformats.org/officeDocument/2006/relationships/hyperlink" Target="https://dubhe.suni.se/apps/planer/new/showSyll.asp?cCode=1072FE&amp;cID=4246&amp;lang=swe" TargetMode="External"/><Relationship Id="rId172" Type="http://schemas.openxmlformats.org/officeDocument/2006/relationships/hyperlink" Target="https://www3.kau.se/kursplaner/sv/FEGA55_20182_sv.pdf" TargetMode="External"/><Relationship Id="rId477" Type="http://schemas.openxmlformats.org/officeDocument/2006/relationships/hyperlink" Target="https://www.hkr.se/kurs/FE1225/kursplan" TargetMode="External"/><Relationship Id="rId600" Type="http://schemas.openxmlformats.org/officeDocument/2006/relationships/hyperlink" Target="https://kursplan.lnu.se/kursplaner/kursplan-1FE198-2.pdf" TargetMode="External"/><Relationship Id="rId684" Type="http://schemas.openxmlformats.org/officeDocument/2006/relationships/hyperlink" Target="https://kursplan.lnu.se/kursplaner/kursplan-1FE926-2.pdf" TargetMode="External"/><Relationship Id="rId337" Type="http://schemas.openxmlformats.org/officeDocument/2006/relationships/hyperlink" Target="../../AppData/Local/Microsoft/AppData/Local/Microsoft/Windows/INetCache/AppData/Roaming/AppData/Local/Microsoft/Windows/INetCache/AppData/Local/Microsoft/Windows/Downloads/21FE1B.pdf" TargetMode="External"/><Relationship Id="rId891" Type="http://schemas.openxmlformats.org/officeDocument/2006/relationships/hyperlink" Target="https://www.umu.se/utbildning/kursplan/2fe105/" TargetMode="External"/><Relationship Id="rId905" Type="http://schemas.openxmlformats.org/officeDocument/2006/relationships/hyperlink" Target="https://www.umu.se/utbildning/kursplan/2fe213/" TargetMode="External"/><Relationship Id="rId34" Type="http://schemas.openxmlformats.org/officeDocument/2006/relationships/hyperlink" Target="https://www.hh.se/sitevision/proxy/kursplaner/svid12_464ca102168ed1f8d3b1293f/752680950/se_proxy/utb_kursplan.asp?kurskod=F%C3%962001&amp;revisionsnr=27%2C1&amp;format=pdf" TargetMode="External"/><Relationship Id="rId544" Type="http://schemas.openxmlformats.org/officeDocument/2006/relationships/hyperlink" Target="https://www3.kau.se/kursplaner/sv/FEGA01_20202_sv.pdf" TargetMode="External"/><Relationship Id="rId751" Type="http://schemas.openxmlformats.org/officeDocument/2006/relationships/hyperlink" Target="http://kursplaner.lu.se/pdf/kurs/sv/FEKA90" TargetMode="External"/><Relationship Id="rId849" Type="http://schemas.openxmlformats.org/officeDocument/2006/relationships/hyperlink" Target="https://sisu.it.su.se/pdf_creator/34051/52484" TargetMode="External"/><Relationship Id="rId183" Type="http://schemas.openxmlformats.org/officeDocument/2006/relationships/hyperlink" Target="https://www3.kau.se/kursplaner/sv/FEGB50_20191_sv.pdf" TargetMode="External"/><Relationship Id="rId390" Type="http://schemas.openxmlformats.org/officeDocument/2006/relationships/hyperlink" Target="https://www.hh.se/sitevision/proxy/kursplaner/svid12_464ca102168ed1f8d3b1293f/752680950/se_proxy/utb_kursplan.asp?kurskod=F%C3%964038&amp;revisionsnr=6&amp;format=pdf" TargetMode="External"/><Relationship Id="rId404" Type="http://schemas.openxmlformats.org/officeDocument/2006/relationships/hyperlink" Target="https://www.hh.se/sitevision/proxy/kursplaner/svid12_464ca102168ed1f8d3b1293f/752680950/se_proxy/utb_kursplan.asp?kurskod=F%C3%964008&amp;revisionsnr=17&amp;format=pdf" TargetMode="External"/><Relationship Id="rId611" Type="http://schemas.openxmlformats.org/officeDocument/2006/relationships/hyperlink" Target="https://kursplan.lnu.se/kursplaner/kursplan-1FE199-3.1.pdf" TargetMode="External"/><Relationship Id="rId250" Type="http://schemas.openxmlformats.org/officeDocument/2006/relationships/hyperlink" Target="https://www.miun.se/utbildning/kursplaner-och-utbildningsplaner/Sok-kursplan/kursplan/?kursplanid=21416" TargetMode="External"/><Relationship Id="rId488" Type="http://schemas.openxmlformats.org/officeDocument/2006/relationships/hyperlink" Target="https://kursinfo-print.hv.se/appdata/course_plan/c_MFA101_7,000_sv.pdf" TargetMode="External"/><Relationship Id="rId695" Type="http://schemas.openxmlformats.org/officeDocument/2006/relationships/hyperlink" Target="https://kursplan.lnu.se/kursplaner/kursplan-1FE418-1.1.pdf" TargetMode="External"/><Relationship Id="rId709" Type="http://schemas.openxmlformats.org/officeDocument/2006/relationships/hyperlink" Target="https://kursplan.lnu.se/kursplaner/kursplan-1FE693-1.pdf" TargetMode="External"/><Relationship Id="rId916" Type="http://schemas.openxmlformats.org/officeDocument/2006/relationships/hyperlink" Target="https://www.umu.se/utbildning/kursplan/2fe095/" TargetMode="External"/><Relationship Id="rId45" Type="http://schemas.openxmlformats.org/officeDocument/2006/relationships/hyperlink" Target="https://www.hh.se/sitevision/proxy/kursplaner/svid12_464ca102168ed1f8d3b1293f/752680950/se_proxy/utb_kursplan.asp?kurskod=ST2005&amp;revisionsnr=9&amp;format=pdf" TargetMode="External"/><Relationship Id="rId110" Type="http://schemas.openxmlformats.org/officeDocument/2006/relationships/hyperlink" Target="https://www.hkr.se/kurs/NE6017/kursplan" TargetMode="External"/><Relationship Id="rId348" Type="http://schemas.openxmlformats.org/officeDocument/2006/relationships/hyperlink" Target="https://edu.mah.se/sv/Course/TR131B?v=2.1&amp;full=true" TargetMode="External"/><Relationship Id="rId555" Type="http://schemas.openxmlformats.org/officeDocument/2006/relationships/hyperlink" Target="https://www3.kau.se/kursplaner/sv/FEGB01_20181_sv.pdf" TargetMode="External"/><Relationship Id="rId762" Type="http://schemas.openxmlformats.org/officeDocument/2006/relationships/hyperlink" Target="https://liveatlund.lu.se/departments/BusinessAdministration/FEKG11/GeneralDocuments/FEKG11_Litteratur_17610_V18-2.pdf" TargetMode="External"/><Relationship Id="rId194" Type="http://schemas.openxmlformats.org/officeDocument/2006/relationships/hyperlink" Target="https://www3.kau.se/kursplaner/sv/IKGABC_20172_sv.pdf" TargetMode="External"/><Relationship Id="rId208" Type="http://schemas.openxmlformats.org/officeDocument/2006/relationships/hyperlink" Target="https://www.ltu.se/edu/course/R00/R0008N/R0008N-Inledande-extern-redovisning-1.69089?kursView=kursplan" TargetMode="External"/><Relationship Id="rId415" Type="http://schemas.openxmlformats.org/officeDocument/2006/relationships/hyperlink" Target="https://www.hh.se/sitevision/proxy/student/innehall-a-o/kursplan.html/svid12_464ca102168ed1f8d3b1293f/752680950/se_proxy/utb_kursplan.asp?kurskod=F%C3%964002&amp;revisionsnr=17%2C1&amp;format=pdf" TargetMode="External"/><Relationship Id="rId622" Type="http://schemas.openxmlformats.org/officeDocument/2006/relationships/hyperlink" Target="https://kursplan.lnu.se/kursplaner/kursplan-1FE401-1.1.pdf" TargetMode="External"/><Relationship Id="rId261" Type="http://schemas.openxmlformats.org/officeDocument/2006/relationships/hyperlink" Target="https://dubhe.suni.se/apps/planer/new/showSyll.asp?cCode=1072FE&amp;cID=4246&amp;lang=swe" TargetMode="External"/><Relationship Id="rId499" Type="http://schemas.openxmlformats.org/officeDocument/2006/relationships/hyperlink" Target="https://kursinfo-print.hv.se/appdata/course_plan/c_MFB300_13,000_sv.pdf" TargetMode="External"/><Relationship Id="rId927" Type="http://schemas.openxmlformats.org/officeDocument/2006/relationships/hyperlink" Target="https://www.umu.se/utbildning/kursplan/2fe095/" TargetMode="External"/><Relationship Id="rId56" Type="http://schemas.openxmlformats.org/officeDocument/2006/relationships/hyperlink" Target="https://www.hh.se/sitevision/proxy/kursplaner/svid12_464ca102168ed1f8d3b1293f/752680950/se_proxy/utb_kursplan.asp?kurskod=F%C3%962006&amp;revisionsnr=26&amp;format=pdf" TargetMode="External"/><Relationship Id="rId359" Type="http://schemas.openxmlformats.org/officeDocument/2006/relationships/hyperlink" Target="https://www.du.se/sv/Utbildning/kurser/kursplan/?code=F%c3%961069" TargetMode="External"/><Relationship Id="rId566" Type="http://schemas.openxmlformats.org/officeDocument/2006/relationships/hyperlink" Target="https://www3.kau.se/kursplaner/sv/FEGA49_20161_sv.pdf" TargetMode="External"/><Relationship Id="rId773" Type="http://schemas.openxmlformats.org/officeDocument/2006/relationships/hyperlink" Target="https://www.miun.se/utbildning/kursplaner-och-utbildningsplaner/Sok-kursplan/kursplan/?kursplanid=24257" TargetMode="External"/><Relationship Id="rId121" Type="http://schemas.openxmlformats.org/officeDocument/2006/relationships/hyperlink" Target="https://www.hkr.se/kurs/FE1000/kursplan" TargetMode="External"/><Relationship Id="rId219" Type="http://schemas.openxmlformats.org/officeDocument/2006/relationships/hyperlink" Target="https://www.ltu.se/edu/course/O00/O0017N/O0017N-Ledning-och-organisation-av-affarsverksamhet-1.68801?kursView=kursplan" TargetMode="External"/><Relationship Id="rId426" Type="http://schemas.openxmlformats.org/officeDocument/2006/relationships/hyperlink" Target="http://utb.hig.se/fafne/app/public/pdf/course.pdf?identifier=FEG210" TargetMode="External"/><Relationship Id="rId633" Type="http://schemas.openxmlformats.org/officeDocument/2006/relationships/hyperlink" Target="https://kursplan.lnu.se/kursplaner/kursplan-1FE646-1.1.pdf" TargetMode="External"/><Relationship Id="rId840" Type="http://schemas.openxmlformats.org/officeDocument/2006/relationships/hyperlink" Target="https://www.slu.se/utbildning/program-kurser/kurser/?sprak=sv&amp;anmkod=10284.2021" TargetMode="External"/><Relationship Id="rId938" Type="http://schemas.openxmlformats.org/officeDocument/2006/relationships/hyperlink" Target="https://uu.se/utbildning/utbildningar/selma/kursplan/?kKod=2FE998&amp;lasar=" TargetMode="External"/><Relationship Id="rId67" Type="http://schemas.openxmlformats.org/officeDocument/2006/relationships/hyperlink" Target="https://www.hh.se/sitevision/proxy/kursplaner/svid12_464ca102168ed1f8d3b1293f/752680950/se_proxy/utb_kursplan.asp?kurskod=NA2023&amp;revisionsnr=8&amp;format=pdf" TargetMode="External"/><Relationship Id="rId272" Type="http://schemas.openxmlformats.org/officeDocument/2006/relationships/hyperlink" Target="https://sisu.it.su.se/pdf_creator/26861/49467" TargetMode="External"/><Relationship Id="rId577" Type="http://schemas.openxmlformats.org/officeDocument/2006/relationships/hyperlink" Target="https://www3.kau.se/kursplaner/sv/FEGB32_20171_sv.pdf" TargetMode="External"/><Relationship Id="rId700" Type="http://schemas.openxmlformats.org/officeDocument/2006/relationships/hyperlink" Target="https://kursplan.lnu.se/kursplaner/kursplan-1FE626-1.pdf" TargetMode="External"/><Relationship Id="rId132" Type="http://schemas.openxmlformats.org/officeDocument/2006/relationships/hyperlink" Target="https://www.hkr.se/kurs/FE6713/kursplan" TargetMode="External"/><Relationship Id="rId784" Type="http://schemas.openxmlformats.org/officeDocument/2006/relationships/hyperlink" Target="https://www.miun.se/utbildning/kursplaner-och-utbildningsplaner/Sok-kursplan/kursplan/?kursplanid=24277" TargetMode="External"/><Relationship Id="rId437" Type="http://schemas.openxmlformats.org/officeDocument/2006/relationships/hyperlink" Target="http://utb.hig.se/fafne/app/public/pdf/course.pdf?identifier=FEG220" TargetMode="External"/><Relationship Id="rId644" Type="http://schemas.openxmlformats.org/officeDocument/2006/relationships/hyperlink" Target="https://kursplan.lnu.se/kursplaner/kursplan-1FE693-1.pdf" TargetMode="External"/><Relationship Id="rId851" Type="http://schemas.openxmlformats.org/officeDocument/2006/relationships/hyperlink" Target="https://sisu.it.su.se/pdf_creator/34051/52484" TargetMode="External"/><Relationship Id="rId283" Type="http://schemas.openxmlformats.org/officeDocument/2006/relationships/hyperlink" Target="https://sisu.it.su.se/pdf_creator/20968/58379" TargetMode="External"/><Relationship Id="rId490" Type="http://schemas.openxmlformats.org/officeDocument/2006/relationships/hyperlink" Target="https://kursinfo-print.hv.se/appdata/course_plan/c_MFA101_7,000_sv.pdf" TargetMode="External"/><Relationship Id="rId504" Type="http://schemas.openxmlformats.org/officeDocument/2006/relationships/hyperlink" Target="https://kursinfo-print.hv.se/appdata/course_plan/c_OLB300_8,000_sv.pdf" TargetMode="External"/><Relationship Id="rId711" Type="http://schemas.openxmlformats.org/officeDocument/2006/relationships/hyperlink" Target="https://kursplan.lnu.se/kursplaner/kursplan-1FE697-1.pdf" TargetMode="External"/><Relationship Id="rId78" Type="http://schemas.openxmlformats.org/officeDocument/2006/relationships/hyperlink" Target="../../AppData/Local/Microsoft/AppData/Local/Microsoft/Windows/INetCache/AppData/Roaming/AppData/Local/Microsoft/Windows/INetCache/AppData/Local/Microsoft/Windows/Downloads/21SD1A%20(2).pdf" TargetMode="External"/><Relationship Id="rId143" Type="http://schemas.openxmlformats.org/officeDocument/2006/relationships/hyperlink" Target="https://pdf.his.se/kursutbplan/kursplan.aspx?ktanmkod=T0007789&amp;kttermin=20211" TargetMode="External"/><Relationship Id="rId350" Type="http://schemas.openxmlformats.org/officeDocument/2006/relationships/hyperlink" Target="https://www.du.se/sv/Utbildning/kurser/kursplan/?code=F%c3%961044" TargetMode="External"/><Relationship Id="rId588" Type="http://schemas.openxmlformats.org/officeDocument/2006/relationships/hyperlink" Target="https://kursplan.lnu.se/kursplaner/kursplan-1FE191-3.pdf" TargetMode="External"/><Relationship Id="rId795" Type="http://schemas.openxmlformats.org/officeDocument/2006/relationships/hyperlink" Target="https://api.oru.se/oruapi/v1/utbildningsinformation/utbildning/FE106G?typ=kurs&amp;accept=html&amp;revision=2.000&amp;sprak=sv" TargetMode="External"/><Relationship Id="rId809" Type="http://schemas.openxmlformats.org/officeDocument/2006/relationships/hyperlink" Target="https://dubhe.suni.se/apps/planer/new/showLiterature.asp?id=8079&amp;ctit=F%F6retagsekonomi+A&amp;kurskod=1053FE&amp;lang=swe" TargetMode="External"/><Relationship Id="rId9" Type="http://schemas.openxmlformats.org/officeDocument/2006/relationships/hyperlink" Target="https://edu.mah.se/sv/Course/TR111A?v=1&amp;full=true" TargetMode="External"/><Relationship Id="rId210" Type="http://schemas.openxmlformats.org/officeDocument/2006/relationships/hyperlink" Target="https://www.ltu.se/edu/course/R00/R0009N/R0009N-Modeller-for-intern-styrning-1.69091?kursView=kursplan" TargetMode="External"/><Relationship Id="rId448" Type="http://schemas.openxmlformats.org/officeDocument/2006/relationships/hyperlink" Target="http://utb.hig.se/fafne/app/public/pdf/course.pdf?identifier=FEG161" TargetMode="External"/><Relationship Id="rId655" Type="http://schemas.openxmlformats.org/officeDocument/2006/relationships/hyperlink" Target="https://kursplan.lnu.se/kursplaner/kursplan-1FE746-1.pdf" TargetMode="External"/><Relationship Id="rId862" Type="http://schemas.openxmlformats.org/officeDocument/2006/relationships/hyperlink" Target="https://sisu.it.su.se/pdf_creator/26918/58358" TargetMode="External"/><Relationship Id="rId294" Type="http://schemas.openxmlformats.org/officeDocument/2006/relationships/hyperlink" Target="https://sisu.it.su.se/pdf_creator/26272/58831" TargetMode="External"/><Relationship Id="rId308" Type="http://schemas.openxmlformats.org/officeDocument/2006/relationships/hyperlink" Target="https://uu.se/utbildning/utbildningar/selma/kursplan/?kKod=2FE919&amp;lasar=" TargetMode="External"/><Relationship Id="rId515" Type="http://schemas.openxmlformats.org/officeDocument/2006/relationships/hyperlink" Target="https://ju.se/sitevision/proxy/student/studier/utbildningsplaner-med-kursplaner.html/svid12_4ac23cfa145a305b678bd3/-258478183/course_syllabuses/LLGK17.pdf?revision=3%2C000" TargetMode="External"/><Relationship Id="rId722" Type="http://schemas.openxmlformats.org/officeDocument/2006/relationships/hyperlink" Target="https://kursplan.lnu.se/kursplaner/kursplan-1FE608-1.pdf" TargetMode="External"/><Relationship Id="rId89" Type="http://schemas.openxmlformats.org/officeDocument/2006/relationships/hyperlink" Target="http://utb.hig.se/fafne/app/public/pdf/course.pdf?identifier=FEG240" TargetMode="External"/><Relationship Id="rId154" Type="http://schemas.openxmlformats.org/officeDocument/2006/relationships/hyperlink" Target="https://pdf.his.se/kursutbplan/kursplan.aspx?ktanmkod=81574&amp;kttermin=20202" TargetMode="External"/><Relationship Id="rId361" Type="http://schemas.openxmlformats.org/officeDocument/2006/relationships/hyperlink" Target="https://www.hh.se/sitevision/proxy/kursplaner/svid12_464ca102168ed1f8d3b1293f/752680950/se_proxy/utb_kursplan.asp?kurskod=F%C3%962006&amp;revisionsnr=27%2C1&amp;format=pdf" TargetMode="External"/><Relationship Id="rId599" Type="http://schemas.openxmlformats.org/officeDocument/2006/relationships/hyperlink" Target="https://kursplan.lnu.se/kursplaner/kursplan-1FE198-2.pdf" TargetMode="External"/><Relationship Id="rId459" Type="http://schemas.openxmlformats.org/officeDocument/2006/relationships/hyperlink" Target="http://utb.hig.se/fafne/app/public/pdf/course.pdf?identifier=FEG241" TargetMode="External"/><Relationship Id="rId666" Type="http://schemas.openxmlformats.org/officeDocument/2006/relationships/hyperlink" Target="https://kursplan.lnu.se/kursplaner/kursplan-1EB025-1.pdf" TargetMode="External"/><Relationship Id="rId873" Type="http://schemas.openxmlformats.org/officeDocument/2006/relationships/hyperlink" Target="https://www.umu.se/utbildning/kursplan/2fe214/" TargetMode="External"/><Relationship Id="rId16" Type="http://schemas.openxmlformats.org/officeDocument/2006/relationships/hyperlink" Target="https://www.du.se/sv/Utbildning/kurser/kursplan/?code=F%c3%961067" TargetMode="External"/><Relationship Id="rId221" Type="http://schemas.openxmlformats.org/officeDocument/2006/relationships/hyperlink" Target="https://www.ltu.se/edu/course/R00/R0008N/R0008N-Inledande-extern-redovisning-1.69089?kursView=kursplan" TargetMode="External"/><Relationship Id="rId319" Type="http://schemas.openxmlformats.org/officeDocument/2006/relationships/hyperlink" Target="https://www.uu.se/utbildning/utbildningar/selma/kursplan/?kKod=2IS233&amp;lasar=" TargetMode="External"/><Relationship Id="rId526" Type="http://schemas.openxmlformats.org/officeDocument/2006/relationships/hyperlink" Target="https://ju.se/student/studier/utbildningsplaner-med-kursplaner.html?url=-258478183%2Fen%2Fcourse_syllabuses%2FENAG13.html%3Frevision%3D3%252C000&amp;sv.url=12.4ac23cfa145a305b678bd3" TargetMode="External"/><Relationship Id="rId733" Type="http://schemas.openxmlformats.org/officeDocument/2006/relationships/hyperlink" Target="https://kursplan.lnu.se/kursplaner/kursplan-1FE613-2.pdf" TargetMode="External"/><Relationship Id="rId940" Type="http://schemas.openxmlformats.org/officeDocument/2006/relationships/hyperlink" Target="https://uu.se/utbildning/utbildningar/selma/kursplan/?kKod=2FE998&amp;lasar=" TargetMode="External"/><Relationship Id="rId165" Type="http://schemas.openxmlformats.org/officeDocument/2006/relationships/hyperlink" Target="https://kursinfo-print.hv.se/appdata/course_plan/c_ARA102_3,000_sv.pdf" TargetMode="External"/><Relationship Id="rId372" Type="http://schemas.openxmlformats.org/officeDocument/2006/relationships/hyperlink" Target="https://www.hh.se/sitevision/proxy/kursplaner/svid12_464ca102168ed1f8d3b1293f/752680950/se_proxy/utb_kursplan.asp?kurskod=F%C3%962065&amp;revisionsnr=9&amp;format=pdf" TargetMode="External"/><Relationship Id="rId677" Type="http://schemas.openxmlformats.org/officeDocument/2006/relationships/hyperlink" Target="https://kursplan.lnu.se/kursplaner/kursplan-1EB025-1.pdf" TargetMode="External"/><Relationship Id="rId800" Type="http://schemas.openxmlformats.org/officeDocument/2006/relationships/hyperlink" Target="https://api.oru.se/oruapi/v1/utbildningsinformation/utbildning/FE106G?typ=kurs&amp;accept=html&amp;revision=2.000&amp;sprak=sv" TargetMode="External"/><Relationship Id="rId232" Type="http://schemas.openxmlformats.org/officeDocument/2006/relationships/hyperlink" Target="https://www.ltu.se/edu/course/O00/O0017N/O0017N-Ledning-och-organisation-av-affarsverksamhet-1.68801?kursView=kursplan" TargetMode="External"/><Relationship Id="rId884" Type="http://schemas.openxmlformats.org/officeDocument/2006/relationships/hyperlink" Target="https://www.umu.se/utbildning/kursplan/2fe105/" TargetMode="External"/><Relationship Id="rId27" Type="http://schemas.openxmlformats.org/officeDocument/2006/relationships/hyperlink" Target="https://www.du.se/sv/Utbildning/kurser/kursplan/?code=F%c3%961041" TargetMode="External"/><Relationship Id="rId537" Type="http://schemas.openxmlformats.org/officeDocument/2006/relationships/hyperlink" Target="https://ju.se/student/studier/utbildningsplaner-med-kursplaner.html?url=-258478183%2Fcourse_syllabuses%2FACEK13.html%3Frevision%3D8%252C000&amp;sv.url=12.4ac23cfa145a305b678bd3" TargetMode="External"/><Relationship Id="rId744" Type="http://schemas.openxmlformats.org/officeDocument/2006/relationships/hyperlink" Target="https://www.ltu.se/edu/course/M00/M0029N/M0029N-Jag-som-varumarke-1.70183?kursView=kursplan" TargetMode="External"/><Relationship Id="rId80" Type="http://schemas.openxmlformats.org/officeDocument/2006/relationships/hyperlink" Target="../../AppData/Local/Microsoft/AppData/Local/Microsoft/Windows/INetCache/AppData/Roaming/AppData/Local/Microsoft/Windows/INetCache/AppData/Local/Microsoft/Windows/Downloads/SRT011%20(4).pdf" TargetMode="External"/><Relationship Id="rId176" Type="http://schemas.openxmlformats.org/officeDocument/2006/relationships/hyperlink" Target="https://www3.kau.se/kursplaner/sv/NEGA18_20111_sv.pdf" TargetMode="External"/><Relationship Id="rId383" Type="http://schemas.openxmlformats.org/officeDocument/2006/relationships/hyperlink" Target="https://www.hh.se/sitevision/proxy/kursplaner/svid12_464ca102168ed1f8d3b1293f/752680950/se_proxy/utb_kursplan.asp?kurskod=F%C3%964037&amp;revisionsnr=6&amp;format=pdf" TargetMode="External"/><Relationship Id="rId590" Type="http://schemas.openxmlformats.org/officeDocument/2006/relationships/hyperlink" Target="https://kursplan.lnu.se/kursplaner/kursplan-1FE196-1.pdf" TargetMode="External"/><Relationship Id="rId604" Type="http://schemas.openxmlformats.org/officeDocument/2006/relationships/hyperlink" Target="https://kursplan.lnu.se/kursplaner/kursplan-1FE197-1.pdf" TargetMode="External"/><Relationship Id="rId811" Type="http://schemas.openxmlformats.org/officeDocument/2006/relationships/hyperlink" Target="https://dubhe.suni.se/apps/planer/new/showLiterature.asp?id=8079&amp;ctit=F%F6retagsekonomi+A&amp;kurskod=1053FE&amp;lang=swe" TargetMode="External"/><Relationship Id="rId243" Type="http://schemas.openxmlformats.org/officeDocument/2006/relationships/hyperlink" Target="https://www.ltu.se/edu/course/M00/M0022N/M0022N-Internationell-affarsmiljo-1.68587?kursView=kursplan" TargetMode="External"/><Relationship Id="rId450" Type="http://schemas.openxmlformats.org/officeDocument/2006/relationships/hyperlink" Target="http://utb.hig.se/fafne/app/public/pdf/course.pdf?identifier=FEG261" TargetMode="External"/><Relationship Id="rId688" Type="http://schemas.openxmlformats.org/officeDocument/2006/relationships/hyperlink" Target="https://kursplan.lnu.se/kursplaner/kursplan-1FE412-3.1.pdf" TargetMode="External"/><Relationship Id="rId895" Type="http://schemas.openxmlformats.org/officeDocument/2006/relationships/hyperlink" Target="https://www.umu.se/utbildning/kursplan/2fe211/" TargetMode="External"/><Relationship Id="rId909" Type="http://schemas.openxmlformats.org/officeDocument/2006/relationships/hyperlink" Target="https://www.umu.se/en/education/syllabus/2fe212/" TargetMode="External"/><Relationship Id="rId38" Type="http://schemas.openxmlformats.org/officeDocument/2006/relationships/hyperlink" Target="https://www.hh.se/sitevision/proxy/kursplaner/svid12_464ca102168ed1f8d3b1293f/752680950/se_proxy/utb_kursplan.asp?kurskod=NA2019&amp;revisionsnr=8&amp;format=pdf" TargetMode="External"/><Relationship Id="rId103" Type="http://schemas.openxmlformats.org/officeDocument/2006/relationships/hyperlink" Target="http://utb.hig.se/fafne/app/public/pdf/course.pdf?identifier=FEG241" TargetMode="External"/><Relationship Id="rId310" Type="http://schemas.openxmlformats.org/officeDocument/2006/relationships/hyperlink" Target="https://uu.se/utbildning/utbildningar/selma/kursplan/?kKod=2FE946&amp;lasar=" TargetMode="External"/><Relationship Id="rId548" Type="http://schemas.openxmlformats.org/officeDocument/2006/relationships/hyperlink" Target="https://www3.kau.se/kursplaner/sv/FEGA01_20202_sv.pdf" TargetMode="External"/><Relationship Id="rId755" Type="http://schemas.openxmlformats.org/officeDocument/2006/relationships/hyperlink" Target="http://kursplaner.lu.se/pdf/kurs/sv/FEKA90" TargetMode="External"/><Relationship Id="rId91" Type="http://schemas.openxmlformats.org/officeDocument/2006/relationships/hyperlink" Target="http://utb.hig.se/fafne/app/public/pdf/course.pdf?identifier=FEG220" TargetMode="External"/><Relationship Id="rId187" Type="http://schemas.openxmlformats.org/officeDocument/2006/relationships/hyperlink" Target="https://www3.kau.se/kursplaner/sv/ENGA1E_20152_sv.pdf" TargetMode="External"/><Relationship Id="rId394" Type="http://schemas.openxmlformats.org/officeDocument/2006/relationships/hyperlink" Target="https://www.hh.se/sitevision/proxy/kursplaner/svid12_464ca102168ed1f8d3b1293f/752680950/se_proxy/utb_kursplan.asp?kurskod=F%C3%964038&amp;revisionsnr=6&amp;format=pdf" TargetMode="External"/><Relationship Id="rId408" Type="http://schemas.openxmlformats.org/officeDocument/2006/relationships/hyperlink" Target="https://www.hh.se/sitevision/proxy/kursplaner/svid12_464ca102168ed1f8d3b1293f/752680950/se_proxy/utb_kursplan.asp?kurskod=F%C3%962047&amp;revisionsnr=12&amp;format=pdf" TargetMode="External"/><Relationship Id="rId615" Type="http://schemas.openxmlformats.org/officeDocument/2006/relationships/hyperlink" Target="https://kursplan.lnu.se/kursplaner/kursplan-1FE195-1.pdf" TargetMode="External"/><Relationship Id="rId822" Type="http://schemas.openxmlformats.org/officeDocument/2006/relationships/hyperlink" Target="https://dubhe.suni.se/apps/planer/new/showSyll.asp?cCode=1072FE&amp;cID=4246&amp;lang=swe" TargetMode="External"/><Relationship Id="rId254" Type="http://schemas.openxmlformats.org/officeDocument/2006/relationships/hyperlink" Target="https://www.miun.se/utbildning/kursplaner-och-utbildningsplaner/Sok-kursplan/kursplan/?kursplanid=24276" TargetMode="External"/><Relationship Id="rId699" Type="http://schemas.openxmlformats.org/officeDocument/2006/relationships/hyperlink" Target="https://kursplan.lnu.se/kursplaner/kursplan-1FE626-1.pdf" TargetMode="External"/><Relationship Id="rId49" Type="http://schemas.openxmlformats.org/officeDocument/2006/relationships/hyperlink" Target="https://www.hh.se/sitevision/proxy/kursplaner/svid12_464ca102168ed1f8d3b1293f/752680950/se_proxy/utb_kursplan.asp?kurskod=F%C3%964036&amp;revisionsnr=6&amp;format=pdf" TargetMode="External"/><Relationship Id="rId114" Type="http://schemas.openxmlformats.org/officeDocument/2006/relationships/hyperlink" Target="https://www.hkr.se/kurs/FE1050/kursplan" TargetMode="External"/><Relationship Id="rId461" Type="http://schemas.openxmlformats.org/officeDocument/2006/relationships/hyperlink" Target="http://utb.hig.se/fafne/app/public/pdf/course.pdf?identifier=FEG241" TargetMode="External"/><Relationship Id="rId559" Type="http://schemas.openxmlformats.org/officeDocument/2006/relationships/hyperlink" Target="https://www3.kau.se/kursplaner/sv/FEGB01_20181_sv.pdf" TargetMode="External"/><Relationship Id="rId766" Type="http://schemas.openxmlformats.org/officeDocument/2006/relationships/hyperlink" Target="https://www.mdh.se/utbildning/kursplan?id=29718" TargetMode="External"/><Relationship Id="rId198" Type="http://schemas.openxmlformats.org/officeDocument/2006/relationships/hyperlink" Target="https://kursplan.lnu.se/kursplaner/kursplan-1FE401-1.1.pdf" TargetMode="External"/><Relationship Id="rId321" Type="http://schemas.openxmlformats.org/officeDocument/2006/relationships/hyperlink" Target="https://www.uu.se/utbildning/utbildningar/selma/kursplan/?kKod=2FE946&amp;lasar=" TargetMode="External"/><Relationship Id="rId419" Type="http://schemas.openxmlformats.org/officeDocument/2006/relationships/hyperlink" Target="http://utb.hig.se/fafne/app/public/pdf/course.pdf?identifier=FEG110" TargetMode="External"/><Relationship Id="rId626" Type="http://schemas.openxmlformats.org/officeDocument/2006/relationships/hyperlink" Target="https://kursplan.lnu.se/kursplaner/kursplan-1FE413-1.pdf" TargetMode="External"/><Relationship Id="rId833" Type="http://schemas.openxmlformats.org/officeDocument/2006/relationships/hyperlink" Target="https://dubhe.suni.se/apps/planer/new/showSyll.asp?cCode=1072FE&amp;cID=4246&amp;lang=swe" TargetMode="External"/><Relationship Id="rId265" Type="http://schemas.openxmlformats.org/officeDocument/2006/relationships/hyperlink" Target="https://sisu.it.su.se/pdf_creator/20969/52496" TargetMode="External"/><Relationship Id="rId472" Type="http://schemas.openxmlformats.org/officeDocument/2006/relationships/hyperlink" Target="https://www.hkr.se/kurs/FE1075/kursplan" TargetMode="External"/><Relationship Id="rId900" Type="http://schemas.openxmlformats.org/officeDocument/2006/relationships/hyperlink" Target="https://www.umu.se/utbildning/kursplan/2fe211/" TargetMode="External"/><Relationship Id="rId125" Type="http://schemas.openxmlformats.org/officeDocument/2006/relationships/hyperlink" Target="https://www.hkr.se/kurs/FE6611/kursplan" TargetMode="External"/><Relationship Id="rId332" Type="http://schemas.openxmlformats.org/officeDocument/2006/relationships/hyperlink" Target="https://api.oru.se/oruapi/v1/utbildningsinformation/utbildning/NA102G?typ=kurs&amp;accept=html&amp;revision=1.000&amp;sprak=sv" TargetMode="External"/><Relationship Id="rId777" Type="http://schemas.openxmlformats.org/officeDocument/2006/relationships/hyperlink" Target="https://www.miun.se/utbildning/kursplaner-och-utbildningsplaner/Sok-kursplan/kursplan/?kursplanid=24275" TargetMode="External"/><Relationship Id="rId637" Type="http://schemas.openxmlformats.org/officeDocument/2006/relationships/hyperlink" Target="https://kursplan.lnu.se/kursplaner/kursplan-1FE697-1.pdf" TargetMode="External"/><Relationship Id="rId844" Type="http://schemas.openxmlformats.org/officeDocument/2006/relationships/hyperlink" Target="https://www.slu.se/utbildning/program-kurser/kurser/?sprak=sv&amp;anmkod=20114.2021" TargetMode="External"/><Relationship Id="rId276" Type="http://schemas.openxmlformats.org/officeDocument/2006/relationships/hyperlink" Target="https://sisu.it.su.se/pdf_creator/26272/58831" TargetMode="External"/><Relationship Id="rId483" Type="http://schemas.openxmlformats.org/officeDocument/2006/relationships/hyperlink" Target="https://mah365-my.sharepoint.com/personal/Downloads/Kursplan_IE130G.pdf" TargetMode="External"/><Relationship Id="rId690" Type="http://schemas.openxmlformats.org/officeDocument/2006/relationships/hyperlink" Target="https://kursplan.lnu.se/kursplaner/kursplan-1FE412-3.1.pdf" TargetMode="External"/><Relationship Id="rId704" Type="http://schemas.openxmlformats.org/officeDocument/2006/relationships/hyperlink" Target="https://kursplan.lnu.se/kursplaner/kursplan-1FE628-1.1.pdf" TargetMode="External"/><Relationship Id="rId911" Type="http://schemas.openxmlformats.org/officeDocument/2006/relationships/hyperlink" Target="https://www.umu.se/en/education/syllabus/2fe212/" TargetMode="External"/><Relationship Id="rId40" Type="http://schemas.openxmlformats.org/officeDocument/2006/relationships/hyperlink" Target="https://www.hh.se/sitevision/proxy/kursplaner/svid12_464ca102168ed1f8d3b1293f/752680950/se_proxy/utb_kursplan.asp?kurskod=NA2018&amp;revisionsnr=8%2C1&amp;format=pdf" TargetMode="External"/><Relationship Id="rId136" Type="http://schemas.openxmlformats.org/officeDocument/2006/relationships/hyperlink" Target="https://mah365-my.sharepoint.com/personal/Downloads/Kursplan_FO114G.pdf" TargetMode="External"/><Relationship Id="rId343" Type="http://schemas.openxmlformats.org/officeDocument/2006/relationships/hyperlink" Target="https://edu.mah.se/sv/Course/TR119C?v=2&amp;full=true" TargetMode="External"/><Relationship Id="rId550" Type="http://schemas.openxmlformats.org/officeDocument/2006/relationships/hyperlink" Target="https://www3.kau.se/kursplaner/sv/FEGB01_20181_sv.pdf" TargetMode="External"/><Relationship Id="rId788" Type="http://schemas.openxmlformats.org/officeDocument/2006/relationships/hyperlink" Target="https://www.mdh.se/utbildning/kursplan?id=29739" TargetMode="External"/><Relationship Id="rId203" Type="http://schemas.openxmlformats.org/officeDocument/2006/relationships/hyperlink" Target="https://www.ltu.se/edu/course/N00/N0040N/N0040N-Nationalekonomi-A-Mikroekonomiska-tillampningar-1.194520?kursView=kursplan" TargetMode="External"/><Relationship Id="rId648" Type="http://schemas.openxmlformats.org/officeDocument/2006/relationships/hyperlink" Target="https://kursplan.lnu.se/kursplaner/kursplan-1FE658-1.pdf" TargetMode="External"/><Relationship Id="rId855" Type="http://schemas.openxmlformats.org/officeDocument/2006/relationships/hyperlink" Target="https://sisu.it.su.se/pdf_creator/20969/52496" TargetMode="External"/><Relationship Id="rId287" Type="http://schemas.openxmlformats.org/officeDocument/2006/relationships/hyperlink" Target="https://sisu.it.su.se/pdf_creator/17369/21348" TargetMode="External"/><Relationship Id="rId410" Type="http://schemas.openxmlformats.org/officeDocument/2006/relationships/hyperlink" Target="https://www.hh.se/sitevision/proxy/kursplaner/svid12_464ca102168ed1f8d3b1293f/752680950/se_proxy/utb_kursplan.asp?kurskod=F%C3%964025&amp;revisionsnr=8&amp;format=pdf" TargetMode="External"/><Relationship Id="rId494" Type="http://schemas.openxmlformats.org/officeDocument/2006/relationships/hyperlink" Target="https://kursinfo-print.hv.se/appdata/course_plan/c_IFS200_5,000_sv.pdf" TargetMode="External"/><Relationship Id="rId508" Type="http://schemas.openxmlformats.org/officeDocument/2006/relationships/hyperlink" Target="https://ju.se/sitevision/proxy/student/studier/utbildningsplaner-med-kursplaner.html/svid12_4ac23cfa145a305b678bd3/-258478183/course_syllabuses/LBPK16.pdf?revision=2%2C000" TargetMode="External"/><Relationship Id="rId715" Type="http://schemas.openxmlformats.org/officeDocument/2006/relationships/hyperlink" Target="https://kursplan.lnu.se/kursplaner/kursplan-1FE697-1.pdf" TargetMode="External"/><Relationship Id="rId922" Type="http://schemas.openxmlformats.org/officeDocument/2006/relationships/hyperlink" Target="https://www.umu.se/utbildning/kursplan/2fe095/" TargetMode="External"/><Relationship Id="rId147" Type="http://schemas.openxmlformats.org/officeDocument/2006/relationships/hyperlink" Target="https://pdf.his.se/kursutbplan/kursplan.aspx?ktanmkod=T0007789&amp;kttermin=20211" TargetMode="External"/><Relationship Id="rId354" Type="http://schemas.openxmlformats.org/officeDocument/2006/relationships/hyperlink" Target="https://www.du.se/sv/Utbildning/kurser/kursplan/?code=F%c3%961044" TargetMode="External"/><Relationship Id="rId799" Type="http://schemas.openxmlformats.org/officeDocument/2006/relationships/hyperlink" Target="https://api.oru.se/oruapi/v1/utbildningsinformation/utbildning/FE106G?typ=kurs&amp;accept=html&amp;revision=2.000&amp;sprak=sv" TargetMode="External"/><Relationship Id="rId51" Type="http://schemas.openxmlformats.org/officeDocument/2006/relationships/hyperlink" Target="https://www.hh.se/sitevision/proxy/kursplaner/svid12_464ca102168ed1f8d3b1293f/752680950/se_proxy/utb_kursplan.asp?kurskod=F%C3%964038&amp;revisionsnr=6&amp;format=pdf" TargetMode="External"/><Relationship Id="rId561" Type="http://schemas.openxmlformats.org/officeDocument/2006/relationships/hyperlink" Target="https://www3.kau.se/kursplaner/sv/FEGB01_20181_sv.pdf" TargetMode="External"/><Relationship Id="rId659" Type="http://schemas.openxmlformats.org/officeDocument/2006/relationships/hyperlink" Target="https://kursplan.lnu.se/kursplaner/kursplan-1EB020-1.pdf" TargetMode="External"/><Relationship Id="rId866" Type="http://schemas.openxmlformats.org/officeDocument/2006/relationships/hyperlink" Target="https://sisu.it.su.se/pdf_creator/26861/49467" TargetMode="External"/><Relationship Id="rId214" Type="http://schemas.openxmlformats.org/officeDocument/2006/relationships/hyperlink" Target="https://www.ltu.se/edu/course/J00/J0046N/J0046N-Juridisk-introduktionskurs-1.124734?kursView=kursplan" TargetMode="External"/><Relationship Id="rId298" Type="http://schemas.openxmlformats.org/officeDocument/2006/relationships/hyperlink" Target="https://sisu.it.su.se/pdf_creator/17369/21348" TargetMode="External"/><Relationship Id="rId421" Type="http://schemas.openxmlformats.org/officeDocument/2006/relationships/hyperlink" Target="http://utb.hig.se/fafne/app/public/pdf/course.pdf?identifier=FEG120" TargetMode="External"/><Relationship Id="rId519" Type="http://schemas.openxmlformats.org/officeDocument/2006/relationships/hyperlink" Target="https://ju.se/sitevision/proxy/student/studier/utbildningsplaner-med-kursplaner.html/svid12_4ac23cfa145a305b678bd3/-258478183/course_syllabuses/LSCK18.pdf?revision=2%2C000" TargetMode="External"/><Relationship Id="rId158" Type="http://schemas.openxmlformats.org/officeDocument/2006/relationships/hyperlink" Target="https://kursinfo-print.hv.se/appdata/course_plan/c_TSA101_1,000_sv.pdf" TargetMode="External"/><Relationship Id="rId726" Type="http://schemas.openxmlformats.org/officeDocument/2006/relationships/hyperlink" Target="https://kursplan.lnu.se/kursplaner/kursplan-1FE632-1.pdf" TargetMode="External"/><Relationship Id="rId933" Type="http://schemas.openxmlformats.org/officeDocument/2006/relationships/hyperlink" Target="https://uu.se/utbildning/utbildningar/selma/kursplan/?kKod=2FE947&amp;lasar=" TargetMode="External"/><Relationship Id="rId62" Type="http://schemas.openxmlformats.org/officeDocument/2006/relationships/hyperlink" Target="https://www.hh.se/sitevision/proxy/kursplaner/svid12_464ca102168ed1f8d3b1293f/752680950/se_proxy/utb_kursplan.asp?kurskod=NA2024&amp;revisionsnr=7&amp;format=pdf" TargetMode="External"/><Relationship Id="rId365" Type="http://schemas.openxmlformats.org/officeDocument/2006/relationships/hyperlink" Target="https://www.hh.se/sitevision/proxy/kursplaner/svid12_464ca102168ed1f8d3b1293f/752680950/se_proxy/utb_kursplan.asp?kurskod=F%C3%962001&amp;revisionsnr=27%2C1&amp;format=pdf" TargetMode="External"/><Relationship Id="rId572" Type="http://schemas.openxmlformats.org/officeDocument/2006/relationships/hyperlink" Target="https://www3.kau.se/kursplaner/sv/FEGB53_20171_sv.pdf" TargetMode="External"/><Relationship Id="rId225" Type="http://schemas.openxmlformats.org/officeDocument/2006/relationships/hyperlink" Target="https://www.ltu.se/edu/course/G00/G0011N/G0011N-Strategisk-ledning-1.194414?kursView=kursplan" TargetMode="External"/><Relationship Id="rId432" Type="http://schemas.openxmlformats.org/officeDocument/2006/relationships/hyperlink" Target="http://utb.hig.se/fafne/app/public/pdf/course.pdf?identifier=FEG220" TargetMode="External"/><Relationship Id="rId877" Type="http://schemas.openxmlformats.org/officeDocument/2006/relationships/hyperlink" Target="https://www.umu.se/utbildning/kursplan/2fe214/" TargetMode="External"/><Relationship Id="rId737" Type="http://schemas.openxmlformats.org/officeDocument/2006/relationships/hyperlink" Target="https://www.ltu.se/edu/course/O00/O0017N/O0017N-Ledning-och-organisation-av-affarsverksamhet-1.68801?kursView=kursplan" TargetMode="External"/><Relationship Id="rId73" Type="http://schemas.openxmlformats.org/officeDocument/2006/relationships/hyperlink" Target="../../AppData/Local/Microsoft/AppData/Local/Microsoft/Windows/INetCache/AppData/Roaming/AppData/Local/Microsoft/Windows/INetCache/AppData/Local/Microsoft/Windows/Downloads/A1GM1A.pdf" TargetMode="External"/><Relationship Id="rId169" Type="http://schemas.openxmlformats.org/officeDocument/2006/relationships/hyperlink" Target="https://www3.kau.se/kursplaner/sv/STGA01_20082_sv.pdf" TargetMode="External"/><Relationship Id="rId376" Type="http://schemas.openxmlformats.org/officeDocument/2006/relationships/hyperlink" Target="https://www.hh.se/sitevision/proxy/kursplaner/svid12_464ca102168ed1f8d3b1293f/752680950/se_proxy/utb_kursplan.asp?kurskod=F%C3%964036&amp;revisionsnr=6&amp;format=pdf" TargetMode="External"/><Relationship Id="rId583" Type="http://schemas.openxmlformats.org/officeDocument/2006/relationships/hyperlink" Target="https://www3.kau.se/kursplaner/sv/FEGB34_20172_sv.pdf" TargetMode="External"/><Relationship Id="rId790" Type="http://schemas.openxmlformats.org/officeDocument/2006/relationships/hyperlink" Target="https://www.mdh.se/utbildning/kursplan?id=29732" TargetMode="External"/><Relationship Id="rId804" Type="http://schemas.openxmlformats.org/officeDocument/2006/relationships/hyperlink" Target="https://api.oru.se/oruapi/v1/utbildningsinformation/utbildning/FE106G?typ=kurs&amp;accept=html&amp;revision=2.000&amp;sprak=sv" TargetMode="External"/><Relationship Id="rId4" Type="http://schemas.openxmlformats.org/officeDocument/2006/relationships/hyperlink" Target="https://edu.mah.se/sv/Course/TR129B?v=1.2&amp;full=true" TargetMode="External"/><Relationship Id="rId236" Type="http://schemas.openxmlformats.org/officeDocument/2006/relationships/hyperlink" Target="https://www.ltu.se/edu/course/R00/R0009N/R0009N-Modeller-for-intern-styrning-1.69091?kursView=kursplan" TargetMode="External"/><Relationship Id="rId443" Type="http://schemas.openxmlformats.org/officeDocument/2006/relationships/hyperlink" Target="http://utb.hig.se/fafne/app/public/pdf/course.pdf?identifier=FEG230" TargetMode="External"/><Relationship Id="rId650" Type="http://schemas.openxmlformats.org/officeDocument/2006/relationships/hyperlink" Target="https://kursplan.lnu.se/kursplaner/kursplan-1FE663-1.pdf" TargetMode="External"/><Relationship Id="rId888" Type="http://schemas.openxmlformats.org/officeDocument/2006/relationships/hyperlink" Target="https://www.umu.se/utbildning/kursplan/2fe105/" TargetMode="External"/><Relationship Id="rId303" Type="http://schemas.openxmlformats.org/officeDocument/2006/relationships/hyperlink" Target="https://fastreg.sbs.su.se/KursWeb/Description/RED-II" TargetMode="External"/><Relationship Id="rId748" Type="http://schemas.openxmlformats.org/officeDocument/2006/relationships/hyperlink" Target="http://kursplaner.lu.se/pdf/kurs/sv/FEKA90" TargetMode="External"/><Relationship Id="rId84" Type="http://schemas.openxmlformats.org/officeDocument/2006/relationships/hyperlink" Target="http://utb.hig.se/fafne/app/public/pdf/course.pdf?identifier=ST006A" TargetMode="External"/><Relationship Id="rId387" Type="http://schemas.openxmlformats.org/officeDocument/2006/relationships/hyperlink" Target="https://www.hh.se/sitevision/proxy/kursplaner/svid12_464ca102168ed1f8d3b1293f/752680950/se_proxy/utb_kursplan.asp?kurskod=F%C3%964038&amp;revisionsnr=6&amp;format=pdf" TargetMode="External"/><Relationship Id="rId510" Type="http://schemas.openxmlformats.org/officeDocument/2006/relationships/hyperlink" Target="https://ju.se/sitevision/proxy/student/studier/utbildningsplaner-med-kursplaner.html/svid12_4ac23cfa145a305b678bd3/-258478183/course_syllabuses/LERG17.pdf?revision=2%2C000" TargetMode="External"/><Relationship Id="rId594" Type="http://schemas.openxmlformats.org/officeDocument/2006/relationships/hyperlink" Target="https://kursplan.lnu.se/kursplaner/kursplan-1FE196-1.pdf" TargetMode="External"/><Relationship Id="rId608" Type="http://schemas.openxmlformats.org/officeDocument/2006/relationships/hyperlink" Target="https://kursplan.lnu.se/kursplaner/kursplan-1FE199-3.1.pdf" TargetMode="External"/><Relationship Id="rId815" Type="http://schemas.openxmlformats.org/officeDocument/2006/relationships/hyperlink" Target="https://dubhe.suni.se/apps/planer/new/showLiterature.asp?id=8079&amp;ctit=F%F6retagsekonomi+A&amp;kurskod=1053FE&amp;lang=swe" TargetMode="External"/><Relationship Id="rId247" Type="http://schemas.openxmlformats.org/officeDocument/2006/relationships/hyperlink" Target="http://kursplaner.lu.se/pdf/kurs/sv/HARA10" TargetMode="External"/><Relationship Id="rId899" Type="http://schemas.openxmlformats.org/officeDocument/2006/relationships/hyperlink" Target="https://www.umu.se/utbildning/kursplan/2fe211/" TargetMode="External"/><Relationship Id="rId107" Type="http://schemas.openxmlformats.org/officeDocument/2006/relationships/hyperlink" Target="https://www.hkr.se/kurs/FE6713/kursplan" TargetMode="External"/><Relationship Id="rId454" Type="http://schemas.openxmlformats.org/officeDocument/2006/relationships/hyperlink" Target="http://utb.hig.se/fafne/app/public/pdf/course.pdf?identifier=FEG261" TargetMode="External"/><Relationship Id="rId661" Type="http://schemas.openxmlformats.org/officeDocument/2006/relationships/hyperlink" Target="https://kursplan.lnu.se/kursplaner/kursplan-1EB020-1.pdf" TargetMode="External"/><Relationship Id="rId759" Type="http://schemas.openxmlformats.org/officeDocument/2006/relationships/hyperlink" Target="https://liveatlund.lu.se/departments/BusinessAdministration/FEKG61/GeneralDocuments/FEKG61_Litteratur_17616_H17.pdf" TargetMode="External"/><Relationship Id="rId11" Type="http://schemas.openxmlformats.org/officeDocument/2006/relationships/hyperlink" Target="https://www.du.se/sv/Utbildning/kurser/kursplan/?code=F%c3%961069" TargetMode="External"/><Relationship Id="rId314" Type="http://schemas.openxmlformats.org/officeDocument/2006/relationships/hyperlink" Target="https://uu.se/utbildning/utbildningar/selma/kursplan/?kKod=2FE997&amp;lasar=" TargetMode="External"/><Relationship Id="rId398" Type="http://schemas.openxmlformats.org/officeDocument/2006/relationships/hyperlink" Target="https://www.hh.se/sitevision/proxy/kursplaner/svid12_464ca102168ed1f8d3b1293f/752680950/se_proxy/utb_kursplan.asp?kurskod=F%C3%964003&amp;revisionsnr=21&amp;format=pdf" TargetMode="External"/><Relationship Id="rId521" Type="http://schemas.openxmlformats.org/officeDocument/2006/relationships/hyperlink" Target="https://ju.se/sitevision/proxy/student/studier/utbildningsplaner-med-kursplaner.html/svid12_4ac23cfa145a305b678bd3/-258478183/course_syllabuses/LSCK18.pdf?revision=2%2C000" TargetMode="External"/><Relationship Id="rId619" Type="http://schemas.openxmlformats.org/officeDocument/2006/relationships/hyperlink" Target="https://liu.se/studieinfo/kurs/722g67/ht-2020" TargetMode="External"/><Relationship Id="rId95" Type="http://schemas.openxmlformats.org/officeDocument/2006/relationships/hyperlink" Target="http://utb.hig.se/fafne/app/public/pdf/course.pdf?identifier=JUG011" TargetMode="External"/><Relationship Id="rId160" Type="http://schemas.openxmlformats.org/officeDocument/2006/relationships/hyperlink" Target="https://kursinfo-print.hv.se/appdata/course_plan/c_MFB300_13,000_sv.pdf" TargetMode="External"/><Relationship Id="rId826" Type="http://schemas.openxmlformats.org/officeDocument/2006/relationships/hyperlink" Target="https://dubhe.suni.se/apps/planer/new/showSyll.asp?cCode=1072FE&amp;cID=4246&amp;lang=swe" TargetMode="External"/><Relationship Id="rId258" Type="http://schemas.openxmlformats.org/officeDocument/2006/relationships/hyperlink" Target="https://dubhe.suni.se/apps/planer/new/showSyll.asp?cCode=1001NE&amp;cID=4644&amp;lang=swe" TargetMode="External"/><Relationship Id="rId465" Type="http://schemas.openxmlformats.org/officeDocument/2006/relationships/hyperlink" Target="https://www.hkr.se/kurs/FE1050/kursplan" TargetMode="External"/><Relationship Id="rId672" Type="http://schemas.openxmlformats.org/officeDocument/2006/relationships/hyperlink" Target="https://kursplan.lnu.se/kursplaner/kursplan-1EB025-1.pdf" TargetMode="External"/><Relationship Id="rId22" Type="http://schemas.openxmlformats.org/officeDocument/2006/relationships/hyperlink" Target="https://www.du.se/sv/Utbildning/kurser/kursplan/?code=GF%c3%962F4" TargetMode="External"/><Relationship Id="rId118" Type="http://schemas.openxmlformats.org/officeDocument/2006/relationships/hyperlink" Target="https://www.hkr.se/kurs/NE6108/kursplan" TargetMode="External"/><Relationship Id="rId325" Type="http://schemas.openxmlformats.org/officeDocument/2006/relationships/hyperlink" Target="https://www.uu.se/utbildning/utbildningar/selma/kursplan/?kKod=2IS227&amp;lasar=" TargetMode="External"/><Relationship Id="rId532" Type="http://schemas.openxmlformats.org/officeDocument/2006/relationships/hyperlink" Target="https://ju.se/student/studier/utbildningsplaner-med-kursplaner.html?url=-258478183%2Fen%2Fcourse_syllabuses%2FMLBK13.html%3Frevision%3D4%252C000&amp;sv.url=12.4ac23cfa145a305b678bd3" TargetMode="External"/><Relationship Id="rId171" Type="http://schemas.openxmlformats.org/officeDocument/2006/relationships/hyperlink" Target="https://www3.kau.se/kursplaner/sv/NEGB01_20142_sv.pdf" TargetMode="External"/><Relationship Id="rId837" Type="http://schemas.openxmlformats.org/officeDocument/2006/relationships/hyperlink" Target="https://dubhe.suni.se/apps/planer/new/showSyll.asp?cCode=1072FE&amp;cID=4246&amp;lang=swe" TargetMode="External"/><Relationship Id="rId269" Type="http://schemas.openxmlformats.org/officeDocument/2006/relationships/hyperlink" Target="https://sisu.it.su.se/pdf_creator/18000/39212" TargetMode="External"/><Relationship Id="rId476" Type="http://schemas.openxmlformats.org/officeDocument/2006/relationships/hyperlink" Target="https://www.hkr.se/kurs/FE1100/kursplan" TargetMode="External"/><Relationship Id="rId683" Type="http://schemas.openxmlformats.org/officeDocument/2006/relationships/hyperlink" Target="https://kursplan.lnu.se/kursplaner/kursplan-1FE926-2.pdf" TargetMode="External"/><Relationship Id="rId890" Type="http://schemas.openxmlformats.org/officeDocument/2006/relationships/hyperlink" Target="https://www.umu.se/utbildning/kursplan/2fe105/" TargetMode="External"/><Relationship Id="rId904" Type="http://schemas.openxmlformats.org/officeDocument/2006/relationships/hyperlink" Target="https://www.umu.se/utbildning/kursplan/2fe105/" TargetMode="External"/><Relationship Id="rId33" Type="http://schemas.openxmlformats.org/officeDocument/2006/relationships/hyperlink" Target="https://www.hh.se/sitevision/proxy/kursplaner/svid12_464ca102168ed1f8d3b1293f/752680950/se_proxy/utb_kursplan.asp?kurskod=NA2019&amp;revisionsnr=8&amp;format=pdf" TargetMode="External"/><Relationship Id="rId129" Type="http://schemas.openxmlformats.org/officeDocument/2006/relationships/hyperlink" Target="https://www.hkr.se/kurs/FE1225/kursplan" TargetMode="External"/><Relationship Id="rId336" Type="http://schemas.openxmlformats.org/officeDocument/2006/relationships/hyperlink" Target="https://api.oru.se/oruapi/v1/utbildningsinformation/utbildning/FE106G?typ=kurs&amp;accept=html&amp;revision=2.000&amp;sprak=sv" TargetMode="External"/><Relationship Id="rId543" Type="http://schemas.openxmlformats.org/officeDocument/2006/relationships/hyperlink" Target="https://ju.se/student/studier/utbildningsplaner-med-kursplaner.html?url=-258478183%2Fen%2Fcourse_syllabuses%2FFSAK13.html%3Frevision%3D3%252C000&amp;sv.url=12.4ac23cfa145a305b678bd3" TargetMode="External"/><Relationship Id="rId182" Type="http://schemas.openxmlformats.org/officeDocument/2006/relationships/hyperlink" Target="https://www3.kau.se/kursplaner/sv/FEGB52_20171_sv.pdf" TargetMode="External"/><Relationship Id="rId403" Type="http://schemas.openxmlformats.org/officeDocument/2006/relationships/hyperlink" Target="https://www.hh.se/sitevision/proxy/kursplaner/svid12_464ca102168ed1f8d3b1293f/752680950/se_proxy/utb_kursplan.asp?kurskod=F%C3%962014&amp;revisionsnr=27&amp;format=pdf" TargetMode="External"/><Relationship Id="rId750" Type="http://schemas.openxmlformats.org/officeDocument/2006/relationships/hyperlink" Target="http://kursplaner.lu.se/pdf/kurs/sv/FEKA90" TargetMode="External"/><Relationship Id="rId848" Type="http://schemas.openxmlformats.org/officeDocument/2006/relationships/hyperlink" Target="https://www.slu.se/utbildning/program-kurser/kurser/?sprak=sv&amp;anmkod=30261.2021" TargetMode="External"/><Relationship Id="rId487" Type="http://schemas.openxmlformats.org/officeDocument/2006/relationships/hyperlink" Target="https://mah365-my.sharepoint.com/personal/Downloads/Kursplan_IE130G.pdf" TargetMode="External"/><Relationship Id="rId610" Type="http://schemas.openxmlformats.org/officeDocument/2006/relationships/hyperlink" Target="https://kursplan.lnu.se/kursplaner/kursplan-1FE199-3.1.pdf" TargetMode="External"/><Relationship Id="rId694" Type="http://schemas.openxmlformats.org/officeDocument/2006/relationships/hyperlink" Target="https://kursplan.lnu.se/kursplaner/kursplan-1FE418-1.1.pdf" TargetMode="External"/><Relationship Id="rId708" Type="http://schemas.openxmlformats.org/officeDocument/2006/relationships/hyperlink" Target="https://kursplan.lnu.se/kursplaner/kursplan-1FE693-1.pdf" TargetMode="External"/><Relationship Id="rId915" Type="http://schemas.openxmlformats.org/officeDocument/2006/relationships/hyperlink" Target="https://www.umu.se/en/education/syllabus/2fe212/" TargetMode="External"/><Relationship Id="rId347" Type="http://schemas.openxmlformats.org/officeDocument/2006/relationships/hyperlink" Target="https://edu.mah.se/sv/Course/TR123B?v=1&amp;full=true" TargetMode="External"/><Relationship Id="rId44" Type="http://schemas.openxmlformats.org/officeDocument/2006/relationships/hyperlink" Target="https://www.hh.se/sitevision/proxy/kursplaner/svid12_464ca102168ed1f8d3b1293f/752680950/se_proxy/utb_kursplan.asp?kurskod=ST2005&amp;revisionsnr=9&amp;format=pdf" TargetMode="External"/><Relationship Id="rId554" Type="http://schemas.openxmlformats.org/officeDocument/2006/relationships/hyperlink" Target="https://www3.kau.se/kursplaner/sv/FEGB01_20181_sv.pdf" TargetMode="External"/><Relationship Id="rId761" Type="http://schemas.openxmlformats.org/officeDocument/2006/relationships/hyperlink" Target="https://liveatlund.lu.se/departments/BusinessAdministration/FEKG11/GeneralDocuments/FEKG11_Litteratur_17610_V18-2.pdf" TargetMode="External"/><Relationship Id="rId859" Type="http://schemas.openxmlformats.org/officeDocument/2006/relationships/hyperlink" Target="https://sisu.it.su.se/pdf_creator/36366/58055" TargetMode="External"/><Relationship Id="rId193" Type="http://schemas.openxmlformats.org/officeDocument/2006/relationships/hyperlink" Target="https://www3.kau.se/kursplaner/sv/FEGB34_20172_sv.pdf" TargetMode="External"/><Relationship Id="rId207" Type="http://schemas.openxmlformats.org/officeDocument/2006/relationships/hyperlink" Target="https://www.ltu.se/edu/course/N00/N0011N/N0011N-Nationalekonomi-A-Makroteori-1.68757?kursView=kursplan" TargetMode="External"/><Relationship Id="rId414" Type="http://schemas.openxmlformats.org/officeDocument/2006/relationships/hyperlink" Target="https://www.hh.se/sitevision/proxy/kursplaner/svid12_464ca102168ed1f8d3b1293f/752680950/se_proxy/utb_kursplan.asp?kurskod=F%C3%962014&amp;revisionsnr=27&amp;format=pdf" TargetMode="External"/><Relationship Id="rId498" Type="http://schemas.openxmlformats.org/officeDocument/2006/relationships/hyperlink" Target="https://kursinfo-print.hv.se/appdata/course_plan/c_MFB300_13,000_sv.pdf" TargetMode="External"/><Relationship Id="rId621" Type="http://schemas.openxmlformats.org/officeDocument/2006/relationships/hyperlink" Target="https://liu.se/studieinfo/kurs/722g67/ht-2020" TargetMode="External"/><Relationship Id="rId260" Type="http://schemas.openxmlformats.org/officeDocument/2006/relationships/hyperlink" Target="https://dubhe.suni.se/apps/planer/new/showSyll.asp?cCode=1004HA&amp;cID=5592&amp;lang=swe" TargetMode="External"/><Relationship Id="rId719" Type="http://schemas.openxmlformats.org/officeDocument/2006/relationships/hyperlink" Target="https://kursplan.lnu.se/kursplaner/kursplan-1FE656-1.pdf" TargetMode="External"/><Relationship Id="rId926" Type="http://schemas.openxmlformats.org/officeDocument/2006/relationships/hyperlink" Target="https://www.umu.se/utbildning/kursplan/2fe095/" TargetMode="External"/><Relationship Id="rId55" Type="http://schemas.openxmlformats.org/officeDocument/2006/relationships/hyperlink" Target="https://www.hh.se/sitevision/proxy/kursplaner/svid12_464ca102168ed1f8d3b1293f/752680950/se_proxy/utb_kursplan.asp?kurskod=NA2026&amp;revisionsnr=7&amp;format=pdf" TargetMode="External"/><Relationship Id="rId120" Type="http://schemas.openxmlformats.org/officeDocument/2006/relationships/hyperlink" Target="https://www.hkr.se/kurs/FE1000/kursplan" TargetMode="External"/><Relationship Id="rId358" Type="http://schemas.openxmlformats.org/officeDocument/2006/relationships/hyperlink" Target="https://www.du.se/sv/Utbildning/kurser/kursplan/?code=F%c3%961044" TargetMode="External"/><Relationship Id="rId565" Type="http://schemas.openxmlformats.org/officeDocument/2006/relationships/hyperlink" Target="https://www3.kau.se/kursplaner/sv/FEGA49_20161_sv.pdf" TargetMode="External"/><Relationship Id="rId772" Type="http://schemas.openxmlformats.org/officeDocument/2006/relationships/hyperlink" Target="https://www.miun.se/utbildning/kursplaner-och-utbildningsplaner/Sok-kursplan/kursplan/?kursplanid=24257" TargetMode="External"/><Relationship Id="rId218" Type="http://schemas.openxmlformats.org/officeDocument/2006/relationships/hyperlink" Target="https://www.ltu.se/edu/course/N00/N0008N/N0008N-Nationalekonomi-A-Mikroteori-1.68753?kursView=kursplan" TargetMode="External"/><Relationship Id="rId425" Type="http://schemas.openxmlformats.org/officeDocument/2006/relationships/hyperlink" Target="http://utb.hig.se/fafne/app/public/pdf/course.pdf?identifier=FEG120" TargetMode="External"/><Relationship Id="rId632" Type="http://schemas.openxmlformats.org/officeDocument/2006/relationships/hyperlink" Target="https://kursplan.lnu.se/kursplaner/kursplan-2FE429-2.pdf" TargetMode="External"/><Relationship Id="rId271" Type="http://schemas.openxmlformats.org/officeDocument/2006/relationships/hyperlink" Target="https://sisu.it.su.se/pdf_creator/36366/58055" TargetMode="External"/><Relationship Id="rId937" Type="http://schemas.openxmlformats.org/officeDocument/2006/relationships/hyperlink" Target="https://uu.se/utbildning/utbildningar/selma/kursplan/?kKod=2FE998&amp;lasar=" TargetMode="External"/><Relationship Id="rId66" Type="http://schemas.openxmlformats.org/officeDocument/2006/relationships/hyperlink" Target="https://www.hh.se/sitevision/proxy/kursplaner/svid12_464ca102168ed1f8d3b1293f/752680950/se_proxy/utb_kursplan.asp?kurskod=F%C3%964037&amp;revisionsnr=5&amp;format=pdf" TargetMode="External"/><Relationship Id="rId131" Type="http://schemas.openxmlformats.org/officeDocument/2006/relationships/hyperlink" Target="https://www.hkr.se/kurs/HA6062/kursplan" TargetMode="External"/><Relationship Id="rId369" Type="http://schemas.openxmlformats.org/officeDocument/2006/relationships/hyperlink" Target="https://www.hh.se/sitevision/proxy/kursplaner/svid12_464ca102168ed1f8d3b1293f/752680950/se_proxy/utb_kursplan.asp?kurskod=F%C3%962042&amp;revisionsnr=21%2C1&amp;format=pdf" TargetMode="External"/><Relationship Id="rId576" Type="http://schemas.openxmlformats.org/officeDocument/2006/relationships/hyperlink" Target="https://www3.kau.se/kursplaner/sv/FEGB50_20191_sv.pdf" TargetMode="External"/><Relationship Id="rId783" Type="http://schemas.openxmlformats.org/officeDocument/2006/relationships/hyperlink" Target="https://www.miun.se/utbildning/kursplaner-och-utbildningsplaner/Sok-kursplan/kursplan/?kursplanid=22330" TargetMode="External"/><Relationship Id="rId229" Type="http://schemas.openxmlformats.org/officeDocument/2006/relationships/hyperlink" Target="https://www.ltu.se/edu/course/N00/N0040N/N0040N-Nationalekonomi-A-Mikroekonomiska-tillampningar-1.194520?kursView=kursplan" TargetMode="External"/><Relationship Id="rId436" Type="http://schemas.openxmlformats.org/officeDocument/2006/relationships/hyperlink" Target="http://utb.hig.se/fafne/app/public/pdf/course.pdf?identifier=FEG220" TargetMode="External"/><Relationship Id="rId643" Type="http://schemas.openxmlformats.org/officeDocument/2006/relationships/hyperlink" Target="https://kursplan.lnu.se/kursplaner/kursplan-1FE421-1.pdf" TargetMode="External"/><Relationship Id="rId850" Type="http://schemas.openxmlformats.org/officeDocument/2006/relationships/hyperlink" Target="https://sisu.it.su.se/pdf_creator/34051/52484" TargetMode="External"/><Relationship Id="rId77" Type="http://schemas.openxmlformats.org/officeDocument/2006/relationships/hyperlink" Target="../../AppData/Local/Microsoft/AppData/Local/Microsoft/Windows/INetCache/AppData/Roaming/AppData/Local/Microsoft/Windows/INetCache/AppData/Local/Microsoft/Windows/Downloads/A1GM1A%20(2).pdf" TargetMode="External"/><Relationship Id="rId282" Type="http://schemas.openxmlformats.org/officeDocument/2006/relationships/hyperlink" Target="https://sisu.it.su.se/pdf_creator/20969/52496" TargetMode="External"/><Relationship Id="rId503" Type="http://schemas.openxmlformats.org/officeDocument/2006/relationships/hyperlink" Target="https://kursinfo-print.hv.se/appdata/course_plan/c_OLB300_8,000_sv.pdf" TargetMode="External"/><Relationship Id="rId587" Type="http://schemas.openxmlformats.org/officeDocument/2006/relationships/hyperlink" Target="https://kursplan.lnu.se/kursplaner/kursplan-1FE191-3.pdf" TargetMode="External"/><Relationship Id="rId710" Type="http://schemas.openxmlformats.org/officeDocument/2006/relationships/hyperlink" Target="https://kursplan.lnu.se/kursplaner/kursplan-1FE697-1.pdf" TargetMode="External"/><Relationship Id="rId808" Type="http://schemas.openxmlformats.org/officeDocument/2006/relationships/hyperlink" Target="https://dubhe.suni.se/apps/planer/new/showLiterature.asp?id=8079&amp;ctit=F%F6retagsekonomi+A&amp;kurskod=1053FE&amp;lang=swe" TargetMode="External"/><Relationship Id="rId8" Type="http://schemas.openxmlformats.org/officeDocument/2006/relationships/hyperlink" Target="https://edu.mah.se/sv/Course/TR126A?v=5&amp;full=true" TargetMode="External"/><Relationship Id="rId142" Type="http://schemas.openxmlformats.org/officeDocument/2006/relationships/hyperlink" Target="https://mah365-my.sharepoint.com/personal/Downloads/Kursplan_IE130G.pdf" TargetMode="External"/><Relationship Id="rId447" Type="http://schemas.openxmlformats.org/officeDocument/2006/relationships/hyperlink" Target="http://utb.hig.se/fafne/app/public/pdf/course.pdf?identifier=FEG161" TargetMode="External"/><Relationship Id="rId794" Type="http://schemas.openxmlformats.org/officeDocument/2006/relationships/hyperlink" Target="https://www.mdh.se/utbildning/kursplan?id=29433" TargetMode="External"/><Relationship Id="rId654" Type="http://schemas.openxmlformats.org/officeDocument/2006/relationships/hyperlink" Target="https://kursplan.lnu.se/kursplaner/kursplan-1FE746-1.pdf" TargetMode="External"/><Relationship Id="rId861" Type="http://schemas.openxmlformats.org/officeDocument/2006/relationships/hyperlink" Target="https://sisu.it.su.se/pdf_creator/36366/58055" TargetMode="External"/><Relationship Id="rId293" Type="http://schemas.openxmlformats.org/officeDocument/2006/relationships/hyperlink" Target="https://sisu.it.su.se/pdf_creator/17369/21348" TargetMode="External"/><Relationship Id="rId307" Type="http://schemas.openxmlformats.org/officeDocument/2006/relationships/hyperlink" Target="https://uu.se/utbildning/utbildningar/selma/kursplan/?kKod=2FE943&amp;lasar=" TargetMode="External"/><Relationship Id="rId514" Type="http://schemas.openxmlformats.org/officeDocument/2006/relationships/hyperlink" Target="https://ju.se/sitevision/proxy/student/studier/utbildningsplaner-med-kursplaner.html/svid12_4ac23cfa145a305b678bd3/-258478183/course_syllabuses/LCFK17.pdf?revision=1%2C000" TargetMode="External"/><Relationship Id="rId721" Type="http://schemas.openxmlformats.org/officeDocument/2006/relationships/hyperlink" Target="https://kursplan.lnu.se/kursplaner/kursplan-1FE608-1.pdf" TargetMode="External"/><Relationship Id="rId88" Type="http://schemas.openxmlformats.org/officeDocument/2006/relationships/hyperlink" Target="http://utb.hig.se/fafne/app/public/pdf/course.pdf?identifier=FEG210" TargetMode="External"/><Relationship Id="rId153" Type="http://schemas.openxmlformats.org/officeDocument/2006/relationships/hyperlink" Target="https://pdf.his.se/kursutbplan/kursplan.aspx?ktanmkod=T0007815&amp;kttermin=20211" TargetMode="External"/><Relationship Id="rId360" Type="http://schemas.openxmlformats.org/officeDocument/2006/relationships/hyperlink" Target="https://www.du.se/sv/Utbildning/kurser/kursplan/?code=F%c3%961066" TargetMode="External"/><Relationship Id="rId598" Type="http://schemas.openxmlformats.org/officeDocument/2006/relationships/hyperlink" Target="https://kursplan.lnu.se/kursplaner/kursplan-1FE198-2.pdf" TargetMode="External"/><Relationship Id="rId819" Type="http://schemas.openxmlformats.org/officeDocument/2006/relationships/hyperlink" Target="https://dubhe.suni.se/apps/planer/new/showLiterature.asp?id=8079&amp;ctit=F%F6retagsekonomi+A&amp;kurskod=1053FE&amp;lang=swe" TargetMode="External"/><Relationship Id="rId220" Type="http://schemas.openxmlformats.org/officeDocument/2006/relationships/hyperlink" Target="https://www.ltu.se/edu/course/N00/N0011N/N0011N-Nationalekonomi-A-Makroteori-1.68757?kursView=kursplan" TargetMode="External"/><Relationship Id="rId458" Type="http://schemas.openxmlformats.org/officeDocument/2006/relationships/hyperlink" Target="http://utb.hig.se/fafne/app/public/pdf/course.pdf?identifier=FEG261" TargetMode="External"/><Relationship Id="rId665" Type="http://schemas.openxmlformats.org/officeDocument/2006/relationships/hyperlink" Target="https://kursplan.lnu.se/kursplaner/kursplan-1EB020-1.pdf" TargetMode="External"/><Relationship Id="rId872" Type="http://schemas.openxmlformats.org/officeDocument/2006/relationships/hyperlink" Target="https://www.umu.se/utbildning/kursplan/2fe214/" TargetMode="External"/><Relationship Id="rId15" Type="http://schemas.openxmlformats.org/officeDocument/2006/relationships/hyperlink" Target="https://www.du.se/sv/Utbildning/kurser/kursplan/?code=F%c3%961046" TargetMode="External"/><Relationship Id="rId318" Type="http://schemas.openxmlformats.org/officeDocument/2006/relationships/hyperlink" Target="https://www.uu.se/utbildning/utbildningar/selma/kursplan/?kKod=2IS238&amp;lasar=" TargetMode="External"/><Relationship Id="rId525" Type="http://schemas.openxmlformats.org/officeDocument/2006/relationships/hyperlink" Target="https://ju.se/sitevision/proxy/student/studier/utbildningsplaner-med-kursplaner.html/svid12_4ac23cfa145a305b678bd3/-258478183/course_syllabuses/LLAN18.pdf?revision=1%2C000" TargetMode="External"/><Relationship Id="rId732" Type="http://schemas.openxmlformats.org/officeDocument/2006/relationships/hyperlink" Target="https://kursplan.lnu.se/kursplaner/kursplan-1FE624-1.pdf" TargetMode="External"/><Relationship Id="rId99" Type="http://schemas.openxmlformats.org/officeDocument/2006/relationships/hyperlink" Target="http://utb.hig.se/fafne/app/public/pdf/course.pdf?identifier=FEG120" TargetMode="External"/><Relationship Id="rId164" Type="http://schemas.openxmlformats.org/officeDocument/2006/relationships/hyperlink" Target="https://kursinfo-print.hv.se/appdata/course_plan/c_ARA100_2,000_sv.pdf" TargetMode="External"/><Relationship Id="rId371" Type="http://schemas.openxmlformats.org/officeDocument/2006/relationships/hyperlink" Target="https://www.hh.se/sitevision/proxy/kursplaner/svid12_464ca102168ed1f8d3b1293f/752680950/se_proxy/utb_kursplan.asp?kurskod=F%C3%962042&amp;revisionsnr=21%2C1&amp;format=pdf" TargetMode="External"/><Relationship Id="rId469" Type="http://schemas.openxmlformats.org/officeDocument/2006/relationships/hyperlink" Target="https://www.hkr.se/kurs/FE1025/kursplan" TargetMode="External"/><Relationship Id="rId676" Type="http://schemas.openxmlformats.org/officeDocument/2006/relationships/hyperlink" Target="https://kursplan.lnu.se/kursplaner/kursplan-1EB025-1.pdf" TargetMode="External"/><Relationship Id="rId883" Type="http://schemas.openxmlformats.org/officeDocument/2006/relationships/hyperlink" Target="https://www.umu.se/utbildning/kursplan/2fe105/" TargetMode="External"/><Relationship Id="rId26" Type="http://schemas.openxmlformats.org/officeDocument/2006/relationships/hyperlink" Target="https://www.du.se/sv/Utbildning/kurser/kursplan/?code=F%c3%961067" TargetMode="External"/><Relationship Id="rId231" Type="http://schemas.openxmlformats.org/officeDocument/2006/relationships/hyperlink" Target="https://www.ltu.se/edu/course/N00/N0008N/N0008N-Nationalekonomi-A-Mikroteori-1.68753?kursView=kursplan" TargetMode="External"/><Relationship Id="rId329" Type="http://schemas.openxmlformats.org/officeDocument/2006/relationships/hyperlink" Target="https://api.oru.se/oruapi/v1/utbildningsinformation/utbildning/NA102G?typ=kurs&amp;accept=html&amp;revision=1.000&amp;sprak=sv" TargetMode="External"/><Relationship Id="rId536" Type="http://schemas.openxmlformats.org/officeDocument/2006/relationships/hyperlink" Target="https://ju.se/student/studier/utbildningsplaner-med-kursplaner.html?url=-258478183%2Fcourse_syllabuses%2FACEK13.html%3Frevision%3D8%252C000&amp;sv.url=12.4ac23cfa145a305b678bd3" TargetMode="External"/><Relationship Id="rId175" Type="http://schemas.openxmlformats.org/officeDocument/2006/relationships/hyperlink" Target="https://www3.kau.se/kursplaner/sv/RVGA42_20132_sv.pdf" TargetMode="External"/><Relationship Id="rId743" Type="http://schemas.openxmlformats.org/officeDocument/2006/relationships/hyperlink" Target="https://www.ltu.se/edu/course/G00/G0011N/G0011N-Strategisk-ledning-1.194414?kursView=kursplan" TargetMode="External"/><Relationship Id="rId382" Type="http://schemas.openxmlformats.org/officeDocument/2006/relationships/hyperlink" Target="https://www.hh.se/sitevision/proxy/kursplaner/svid12_464ca102168ed1f8d3b1293f/752680950/se_proxy/utb_kursplan.asp?kurskod=F%C3%964037&amp;revisionsnr=6&amp;format=pdf" TargetMode="External"/><Relationship Id="rId603" Type="http://schemas.openxmlformats.org/officeDocument/2006/relationships/hyperlink" Target="https://kursplan.lnu.se/kursplaner/kursplan-1FE198-2.pdf" TargetMode="External"/><Relationship Id="rId687" Type="http://schemas.openxmlformats.org/officeDocument/2006/relationships/hyperlink" Target="https://kursplan.lnu.se/kursplaner/kursplan-1FE412-3.1.pdf" TargetMode="External"/><Relationship Id="rId810" Type="http://schemas.openxmlformats.org/officeDocument/2006/relationships/hyperlink" Target="https://dubhe.suni.se/apps/planer/new/showLiterature.asp?id=8079&amp;ctit=F%F6retagsekonomi+A&amp;kurskod=1053FE&amp;lang=swe" TargetMode="External"/><Relationship Id="rId908" Type="http://schemas.openxmlformats.org/officeDocument/2006/relationships/hyperlink" Target="https://www.umu.se/en/education/syllabus/2fe212/" TargetMode="External"/><Relationship Id="rId242" Type="http://schemas.openxmlformats.org/officeDocument/2006/relationships/hyperlink" Target="https://www.ltu.se/edu/course/M00/M0029N/M0029N-Jag-som-varumarke-1.70183?kursView=kursplan" TargetMode="External"/><Relationship Id="rId894" Type="http://schemas.openxmlformats.org/officeDocument/2006/relationships/hyperlink" Target="https://www.umu.se/utbildning/kursplan/2fe211/" TargetMode="External"/><Relationship Id="rId37" Type="http://schemas.openxmlformats.org/officeDocument/2006/relationships/hyperlink" Target="https://www.hh.se/sitevision/proxy/kursplaner/svid12_464ca102168ed1f8d3b1293f/752680950/se_proxy/utb_kursplan.asp?kurskod=F%C3%962006&amp;revisionsnr=27%2C1&amp;format=pdf" TargetMode="External"/><Relationship Id="rId102" Type="http://schemas.openxmlformats.org/officeDocument/2006/relationships/hyperlink" Target="http://utb.hig.se/fafne/app/public/pdf/course.pdf?identifier=FEG261" TargetMode="External"/><Relationship Id="rId547" Type="http://schemas.openxmlformats.org/officeDocument/2006/relationships/hyperlink" Target="https://www3.kau.se/kursplaner/sv/FEGA01_20202_sv.pdf" TargetMode="External"/><Relationship Id="rId754" Type="http://schemas.openxmlformats.org/officeDocument/2006/relationships/hyperlink" Target="http://kursplaner.lu.se/pdf/kurs/sv/FEKA90" TargetMode="External"/><Relationship Id="rId90" Type="http://schemas.openxmlformats.org/officeDocument/2006/relationships/hyperlink" Target="http://utb.hig.se/fafne/app/public/pdf/course.pdf?identifier=NEG001" TargetMode="External"/><Relationship Id="rId186" Type="http://schemas.openxmlformats.org/officeDocument/2006/relationships/hyperlink" Target="https://www3.kau.se/kursplaner/sv/NEGA10_20162_sv.pdf" TargetMode="External"/><Relationship Id="rId393" Type="http://schemas.openxmlformats.org/officeDocument/2006/relationships/hyperlink" Target="https://www.hh.se/sitevision/proxy/kursplaner/svid12_464ca102168ed1f8d3b1293f/752680950/se_proxy/utb_kursplan.asp?kurskod=F%C3%964038&amp;revisionsnr=6&amp;format=pdf" TargetMode="External"/><Relationship Id="rId407" Type="http://schemas.openxmlformats.org/officeDocument/2006/relationships/hyperlink" Target="https://www.hh.se/sitevision/proxy/kursplaner/svid12_464ca102168ed1f8d3b1293f/752680950/se_proxy/utb_kursplan.asp?kurskod=F%C3%962047&amp;revisionsnr=12&amp;format=pdf" TargetMode="External"/><Relationship Id="rId614" Type="http://schemas.openxmlformats.org/officeDocument/2006/relationships/hyperlink" Target="https://kursplan.lnu.se/kursplaner/kursplan-1FE194-3.pdf" TargetMode="External"/><Relationship Id="rId821" Type="http://schemas.openxmlformats.org/officeDocument/2006/relationships/hyperlink" Target="https://dubhe.suni.se/apps/planer/new/showLiterature.asp?id=8079&amp;ctit=F%F6retagsekonomi+A&amp;kurskod=1053FE&amp;lang=swe" TargetMode="External"/><Relationship Id="rId253" Type="http://schemas.openxmlformats.org/officeDocument/2006/relationships/hyperlink" Target="https://www.miun.se/utbildning/kursplaner-och-utbildningsplaner/Sok-kursplan/kursplan/?kursplanid=22330" TargetMode="External"/><Relationship Id="rId460" Type="http://schemas.openxmlformats.org/officeDocument/2006/relationships/hyperlink" Target="http://utb.hig.se/fafne/app/public/pdf/course.pdf?identifier=FEG241" TargetMode="External"/><Relationship Id="rId698" Type="http://schemas.openxmlformats.org/officeDocument/2006/relationships/hyperlink" Target="https://kursplan.lnu.se/kursplaner/kursplan-1FE626-1.pdf" TargetMode="External"/><Relationship Id="rId919" Type="http://schemas.openxmlformats.org/officeDocument/2006/relationships/hyperlink" Target="https://www.umu.se/utbildning/kursplan/2fe095/" TargetMode="External"/><Relationship Id="rId48" Type="http://schemas.openxmlformats.org/officeDocument/2006/relationships/hyperlink" Target="https://www.hh.se/sitevision/proxy/kursplaner/svid12_464ca102168ed1f8d3b1293f/752680950/se_proxy/utb_kursplan.asp?kurskod=F%C3%964036&amp;revisionsnr=6&amp;format=pdf" TargetMode="External"/><Relationship Id="rId113" Type="http://schemas.openxmlformats.org/officeDocument/2006/relationships/hyperlink" Target="https://www.hkr.se/kurs/HA6013/kursplan" TargetMode="External"/><Relationship Id="rId320" Type="http://schemas.openxmlformats.org/officeDocument/2006/relationships/hyperlink" Target="https://www.uu.se/utbildning/utbildningar/selma/kursplan/?kKod=2IS222&amp;lasar=" TargetMode="External"/><Relationship Id="rId558" Type="http://schemas.openxmlformats.org/officeDocument/2006/relationships/hyperlink" Target="https://www3.kau.se/kursplaner/sv/FEGB01_20181_sv.pdf" TargetMode="External"/><Relationship Id="rId765" Type="http://schemas.openxmlformats.org/officeDocument/2006/relationships/hyperlink" Target="https://www.mdh.se/utbildning/kursplan?id=29718" TargetMode="External"/><Relationship Id="rId197" Type="http://schemas.openxmlformats.org/officeDocument/2006/relationships/hyperlink" Target="https://kursplan.lnu.se/kursplaner/kursplan-1TR517-1.pdf" TargetMode="External"/><Relationship Id="rId418" Type="http://schemas.openxmlformats.org/officeDocument/2006/relationships/hyperlink" Target="https://www.hh.se/sitevision/proxy/kursplaner/svid12_464ca102168ed1f8d3b1293f/752680950/se_proxy/utb_kursplan.asp?kurskod=F%C3%964003&amp;revisionsnr=21&amp;format=pdf" TargetMode="External"/><Relationship Id="rId625" Type="http://schemas.openxmlformats.org/officeDocument/2006/relationships/hyperlink" Target="https://kursplan.lnu.se/kursplaner/kursplan-1FE406-2.pdf" TargetMode="External"/><Relationship Id="rId832" Type="http://schemas.openxmlformats.org/officeDocument/2006/relationships/hyperlink" Target="https://dubhe.suni.se/apps/planer/new/showSyll.asp?cCode=1072FE&amp;cID=4246&amp;lang=swe" TargetMode="External"/><Relationship Id="rId264" Type="http://schemas.openxmlformats.org/officeDocument/2006/relationships/hyperlink" Target="https://sisu.it.su.se/pdf_creator/34051/52484" TargetMode="External"/><Relationship Id="rId471" Type="http://schemas.openxmlformats.org/officeDocument/2006/relationships/hyperlink" Target="https://www.hkr.se/kurs/FE6611/kursplan" TargetMode="External"/><Relationship Id="rId59" Type="http://schemas.openxmlformats.org/officeDocument/2006/relationships/hyperlink" Target="https://www.hh.se/sitevision/proxy/kursplaner/svid12_464ca102168ed1f8d3b1293f/752680950/se_proxy/utb_kursplan.asp?kurskod=F%C3%962012&amp;revisionsnr=17&amp;format=pdf" TargetMode="External"/><Relationship Id="rId124" Type="http://schemas.openxmlformats.org/officeDocument/2006/relationships/hyperlink" Target="https://www.hkr.se/kurs/FE6713/kursplan" TargetMode="External"/><Relationship Id="rId569" Type="http://schemas.openxmlformats.org/officeDocument/2006/relationships/hyperlink" Target="https://www3.kau.se/kursplaner/sv/FEGB53_20171_sv.pdf" TargetMode="External"/><Relationship Id="rId776" Type="http://schemas.openxmlformats.org/officeDocument/2006/relationships/hyperlink" Target="https://www.miun.se/utbildning/kursplaner-och-utbildningsplaner/Sok-kursplan/kursplan/?kursplanid=24260" TargetMode="External"/><Relationship Id="rId331" Type="http://schemas.openxmlformats.org/officeDocument/2006/relationships/hyperlink" Target="https://api.oru.se/oruapi/v1/utbildningsinformation/utbildning/RV001G?typ=kurs&amp;accept=html&amp;revision=1.000&amp;sprak=sv" TargetMode="External"/><Relationship Id="rId429" Type="http://schemas.openxmlformats.org/officeDocument/2006/relationships/hyperlink" Target="http://utb.hig.se/fafne/app/public/pdf/course.pdf?identifier=FEG240" TargetMode="External"/><Relationship Id="rId636" Type="http://schemas.openxmlformats.org/officeDocument/2006/relationships/hyperlink" Target="https://kursplan.lnu.se/kursplaner/kursplan-1FE69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84"/>
  <sheetViews>
    <sheetView tabSelected="1" zoomScale="90" zoomScaleNormal="90" workbookViewId="0">
      <selection activeCell="B1" sqref="B1:B1048576"/>
    </sheetView>
  </sheetViews>
  <sheetFormatPr defaultRowHeight="14.5" x14ac:dyDescent="0.35"/>
  <cols>
    <col min="1" max="1" width="8.7265625" style="217"/>
    <col min="2" max="2" width="10.7265625" style="222" customWidth="1"/>
    <col min="3" max="3" width="54.1796875" style="205" customWidth="1"/>
    <col min="4" max="4" width="2.81640625" customWidth="1"/>
    <col min="5" max="5" width="21.81640625" style="53" customWidth="1"/>
    <col min="6" max="6" width="3.453125" customWidth="1"/>
    <col min="7" max="7" width="5.81640625" customWidth="1"/>
    <col min="8" max="10" width="5.7265625" customWidth="1"/>
    <col min="11" max="11" width="8.1796875" customWidth="1"/>
    <col min="12" max="12" width="5.453125" customWidth="1"/>
    <col min="23" max="23" width="11.26953125" customWidth="1"/>
  </cols>
  <sheetData>
    <row r="1" spans="1:24" s="143" customFormat="1" ht="107.25" customHeight="1" x14ac:dyDescent="0.25">
      <c r="A1" s="192" t="s">
        <v>3295</v>
      </c>
      <c r="B1" s="218" t="s">
        <v>3296</v>
      </c>
      <c r="C1" s="200" t="s">
        <v>3293</v>
      </c>
      <c r="D1" s="142"/>
      <c r="E1" s="192" t="s">
        <v>3294</v>
      </c>
      <c r="F1" s="142" t="s">
        <v>3297</v>
      </c>
      <c r="G1" s="142" t="s">
        <v>9</v>
      </c>
      <c r="H1" s="142" t="s">
        <v>3298</v>
      </c>
      <c r="I1" s="142" t="s">
        <v>3299</v>
      </c>
      <c r="J1" s="142" t="s">
        <v>3300</v>
      </c>
      <c r="K1" s="142" t="s">
        <v>3301</v>
      </c>
      <c r="L1" s="142" t="s">
        <v>3302</v>
      </c>
      <c r="M1" s="142"/>
    </row>
    <row r="2" spans="1:24" s="126" customFormat="1" x14ac:dyDescent="0.35">
      <c r="A2" s="209">
        <v>1</v>
      </c>
      <c r="B2" s="210" t="s">
        <v>79</v>
      </c>
      <c r="C2" s="201" t="s">
        <v>74</v>
      </c>
      <c r="D2" s="125"/>
      <c r="E2" s="193" t="s">
        <v>3160</v>
      </c>
      <c r="F2" s="123">
        <v>2</v>
      </c>
      <c r="G2" s="123">
        <v>180</v>
      </c>
      <c r="H2" s="123"/>
      <c r="I2" s="123">
        <v>290</v>
      </c>
      <c r="J2" s="123">
        <v>290</v>
      </c>
      <c r="K2" s="125"/>
      <c r="L2" s="125"/>
      <c r="M2" s="123"/>
      <c r="N2" s="123"/>
      <c r="O2" s="123"/>
      <c r="P2" s="123"/>
      <c r="Q2" s="123"/>
      <c r="R2" s="123"/>
      <c r="S2" s="123"/>
      <c r="T2" s="123"/>
      <c r="U2" s="123"/>
      <c r="V2" s="123"/>
      <c r="W2" s="123"/>
      <c r="X2" s="123"/>
    </row>
    <row r="3" spans="1:24" s="50" customFormat="1" x14ac:dyDescent="0.35">
      <c r="A3" s="209">
        <v>1</v>
      </c>
      <c r="B3" s="209" t="s">
        <v>3170</v>
      </c>
      <c r="C3" s="202" t="s">
        <v>92</v>
      </c>
      <c r="D3" s="127"/>
      <c r="E3" s="194" t="s">
        <v>2969</v>
      </c>
      <c r="F3" s="50">
        <v>3</v>
      </c>
      <c r="G3" s="50">
        <v>180</v>
      </c>
      <c r="I3" s="50">
        <v>50</v>
      </c>
      <c r="J3" s="50">
        <f t="shared" ref="J3:J34" si="0">H3+I3</f>
        <v>50</v>
      </c>
    </row>
    <row r="4" spans="1:24" s="50" customFormat="1" x14ac:dyDescent="0.35">
      <c r="A4" s="210">
        <v>1</v>
      </c>
      <c r="B4" s="210" t="s">
        <v>3170</v>
      </c>
      <c r="C4" s="201" t="s">
        <v>51</v>
      </c>
      <c r="D4" s="123"/>
      <c r="E4" s="193" t="s">
        <v>177</v>
      </c>
      <c r="F4" s="123">
        <v>3</v>
      </c>
      <c r="G4" s="123">
        <v>180</v>
      </c>
      <c r="H4" s="123"/>
      <c r="I4" s="123">
        <v>50</v>
      </c>
      <c r="J4" s="123">
        <f t="shared" si="0"/>
        <v>50</v>
      </c>
      <c r="K4" s="123"/>
      <c r="L4" s="123"/>
      <c r="M4" s="123"/>
      <c r="N4" s="123"/>
      <c r="O4" s="123"/>
      <c r="P4" s="123"/>
      <c r="Q4" s="123"/>
      <c r="R4" s="123"/>
      <c r="S4" s="123"/>
      <c r="T4" s="123"/>
      <c r="U4" s="123"/>
      <c r="V4" s="123"/>
      <c r="W4" s="123"/>
      <c r="X4" s="123"/>
    </row>
    <row r="5" spans="1:24" s="123" customFormat="1" x14ac:dyDescent="0.35">
      <c r="A5" s="210">
        <v>1</v>
      </c>
      <c r="B5" s="210" t="s">
        <v>17</v>
      </c>
      <c r="C5" s="201" t="s">
        <v>1279</v>
      </c>
      <c r="D5" s="125"/>
      <c r="E5" s="193" t="s">
        <v>200</v>
      </c>
      <c r="F5" s="123">
        <v>1</v>
      </c>
      <c r="G5" s="123">
        <v>240</v>
      </c>
      <c r="I5" s="123">
        <v>150</v>
      </c>
      <c r="J5" s="123">
        <f t="shared" si="0"/>
        <v>150</v>
      </c>
    </row>
    <row r="6" spans="1:24" s="123" customFormat="1" ht="15" customHeight="1" x14ac:dyDescent="0.35">
      <c r="A6" s="210">
        <v>1</v>
      </c>
      <c r="B6" s="210" t="s">
        <v>3189</v>
      </c>
      <c r="C6" s="201" t="s">
        <v>1281</v>
      </c>
      <c r="D6" s="128"/>
      <c r="E6" s="193" t="s">
        <v>1290</v>
      </c>
      <c r="F6" s="123">
        <v>4</v>
      </c>
      <c r="G6" s="123">
        <v>240</v>
      </c>
      <c r="I6" s="123">
        <v>26</v>
      </c>
      <c r="J6" s="123">
        <f t="shared" si="0"/>
        <v>26</v>
      </c>
    </row>
    <row r="7" spans="1:24" s="123" customFormat="1" x14ac:dyDescent="0.35">
      <c r="A7" s="210">
        <v>1</v>
      </c>
      <c r="B7" s="210" t="s">
        <v>3189</v>
      </c>
      <c r="C7" s="201" t="s">
        <v>1282</v>
      </c>
      <c r="D7" s="125"/>
      <c r="E7" s="193" t="s">
        <v>2999</v>
      </c>
      <c r="F7" s="123">
        <v>4</v>
      </c>
      <c r="G7" s="123">
        <v>240</v>
      </c>
      <c r="I7" s="123">
        <v>26</v>
      </c>
      <c r="J7" s="123">
        <f t="shared" si="0"/>
        <v>26</v>
      </c>
    </row>
    <row r="8" spans="1:24" s="123" customFormat="1" x14ac:dyDescent="0.35">
      <c r="A8" s="210">
        <v>1</v>
      </c>
      <c r="B8" s="210" t="s">
        <v>3189</v>
      </c>
      <c r="C8" s="201" t="s">
        <v>1283</v>
      </c>
      <c r="D8" s="125"/>
      <c r="E8" s="193" t="s">
        <v>1291</v>
      </c>
      <c r="F8" s="123">
        <v>4</v>
      </c>
      <c r="G8" s="123">
        <v>240</v>
      </c>
      <c r="I8" s="123">
        <v>26</v>
      </c>
      <c r="J8" s="123">
        <f t="shared" si="0"/>
        <v>26</v>
      </c>
    </row>
    <row r="9" spans="1:24" s="123" customFormat="1" x14ac:dyDescent="0.35">
      <c r="A9" s="210">
        <v>1</v>
      </c>
      <c r="B9" s="210" t="s">
        <v>3189</v>
      </c>
      <c r="C9" s="201" t="s">
        <v>1284</v>
      </c>
      <c r="D9" s="125"/>
      <c r="E9" s="193" t="s">
        <v>3000</v>
      </c>
      <c r="F9" s="123">
        <v>4</v>
      </c>
      <c r="G9" s="123">
        <v>240</v>
      </c>
      <c r="I9" s="123">
        <v>26</v>
      </c>
      <c r="J9" s="123">
        <f t="shared" si="0"/>
        <v>26</v>
      </c>
    </row>
    <row r="10" spans="1:24" s="123" customFormat="1" x14ac:dyDescent="0.35">
      <c r="A10" s="210">
        <v>1</v>
      </c>
      <c r="B10" s="210" t="s">
        <v>75</v>
      </c>
      <c r="C10" s="201" t="s">
        <v>74</v>
      </c>
      <c r="D10" s="125"/>
      <c r="E10" s="193" t="s">
        <v>208</v>
      </c>
      <c r="F10" s="123">
        <v>2</v>
      </c>
      <c r="G10" s="123">
        <v>180</v>
      </c>
      <c r="H10" s="123">
        <v>225</v>
      </c>
      <c r="I10" s="123">
        <v>280</v>
      </c>
      <c r="J10" s="123">
        <f t="shared" si="0"/>
        <v>505</v>
      </c>
    </row>
    <row r="11" spans="1:24" s="123" customFormat="1" x14ac:dyDescent="0.35">
      <c r="A11" s="210">
        <v>1</v>
      </c>
      <c r="B11" s="219" t="s">
        <v>58</v>
      </c>
      <c r="C11" s="201" t="s">
        <v>235</v>
      </c>
      <c r="E11" s="193" t="s">
        <v>234</v>
      </c>
      <c r="F11" s="123">
        <v>2</v>
      </c>
      <c r="G11" s="123">
        <v>180</v>
      </c>
      <c r="H11" s="123">
        <v>250</v>
      </c>
      <c r="I11" s="123">
        <v>250</v>
      </c>
      <c r="J11" s="123">
        <f t="shared" si="0"/>
        <v>500</v>
      </c>
      <c r="T11" s="129"/>
    </row>
    <row r="12" spans="1:24" s="123" customFormat="1" x14ac:dyDescent="0.35">
      <c r="A12" s="210">
        <v>1</v>
      </c>
      <c r="B12" s="219" t="s">
        <v>3185</v>
      </c>
      <c r="C12" s="201" t="s">
        <v>62</v>
      </c>
      <c r="D12" s="125"/>
      <c r="E12" s="193" t="s">
        <v>234</v>
      </c>
      <c r="F12" s="123">
        <v>3</v>
      </c>
      <c r="G12" s="123">
        <v>180</v>
      </c>
      <c r="I12" s="123">
        <v>80</v>
      </c>
      <c r="J12" s="123">
        <f t="shared" si="0"/>
        <v>80</v>
      </c>
    </row>
    <row r="13" spans="1:24" s="130" customFormat="1" x14ac:dyDescent="0.35">
      <c r="A13" s="210">
        <v>1</v>
      </c>
      <c r="B13" s="210" t="s">
        <v>18</v>
      </c>
      <c r="C13" s="201" t="s">
        <v>1279</v>
      </c>
      <c r="D13" s="125"/>
      <c r="E13" s="193" t="s">
        <v>230</v>
      </c>
      <c r="F13" s="123">
        <v>1</v>
      </c>
      <c r="G13" s="123">
        <v>240</v>
      </c>
      <c r="H13" s="123"/>
      <c r="I13" s="123">
        <v>120</v>
      </c>
      <c r="J13" s="123">
        <f t="shared" si="0"/>
        <v>120</v>
      </c>
      <c r="K13" s="125"/>
      <c r="L13" s="125"/>
      <c r="M13" s="123"/>
      <c r="N13" s="123"/>
      <c r="O13" s="123"/>
      <c r="P13" s="123"/>
      <c r="Q13" s="123"/>
      <c r="R13" s="123"/>
      <c r="S13" s="123"/>
      <c r="T13" s="123"/>
      <c r="U13" s="123"/>
      <c r="V13" s="123"/>
      <c r="W13" s="123"/>
      <c r="X13" s="123"/>
    </row>
    <row r="14" spans="1:24" s="123" customFormat="1" x14ac:dyDescent="0.35">
      <c r="A14" s="210">
        <v>1</v>
      </c>
      <c r="B14" s="210" t="s">
        <v>3190</v>
      </c>
      <c r="C14" s="201" t="s">
        <v>1287</v>
      </c>
      <c r="D14" s="128"/>
      <c r="E14" s="193" t="s">
        <v>237</v>
      </c>
      <c r="F14" s="123">
        <v>4</v>
      </c>
      <c r="G14" s="123">
        <v>240</v>
      </c>
      <c r="I14" s="123">
        <v>30</v>
      </c>
      <c r="J14" s="123">
        <f t="shared" si="0"/>
        <v>30</v>
      </c>
    </row>
    <row r="15" spans="1:24" s="123" customFormat="1" x14ac:dyDescent="0.35">
      <c r="A15" s="210">
        <v>1</v>
      </c>
      <c r="B15" s="210" t="s">
        <v>3190</v>
      </c>
      <c r="C15" s="201" t="s">
        <v>1288</v>
      </c>
      <c r="D15" s="128"/>
      <c r="E15" s="193" t="s">
        <v>238</v>
      </c>
      <c r="F15" s="123">
        <v>4</v>
      </c>
      <c r="G15" s="123">
        <v>240</v>
      </c>
      <c r="I15" s="123">
        <v>40</v>
      </c>
      <c r="J15" s="123">
        <f t="shared" si="0"/>
        <v>40</v>
      </c>
    </row>
    <row r="16" spans="1:24" s="123" customFormat="1" x14ac:dyDescent="0.35">
      <c r="A16" s="210">
        <v>1</v>
      </c>
      <c r="B16" s="210" t="s">
        <v>3190</v>
      </c>
      <c r="C16" s="201" t="s">
        <v>1289</v>
      </c>
      <c r="D16" s="128"/>
      <c r="E16" s="193" t="s">
        <v>240</v>
      </c>
      <c r="F16" s="123">
        <v>4</v>
      </c>
      <c r="G16" s="123">
        <v>240</v>
      </c>
      <c r="I16" s="123">
        <v>60</v>
      </c>
      <c r="J16" s="123">
        <f t="shared" si="0"/>
        <v>60</v>
      </c>
    </row>
    <row r="17" spans="1:24" s="123" customFormat="1" x14ac:dyDescent="0.35">
      <c r="A17" s="210">
        <v>1</v>
      </c>
      <c r="B17" s="210" t="s">
        <v>57</v>
      </c>
      <c r="C17" s="201" t="s">
        <v>1442</v>
      </c>
      <c r="E17" s="193" t="s">
        <v>2967</v>
      </c>
      <c r="F17" s="123">
        <v>2</v>
      </c>
      <c r="G17" s="123">
        <v>180</v>
      </c>
      <c r="H17" s="123">
        <v>150</v>
      </c>
      <c r="I17" s="124">
        <v>150</v>
      </c>
      <c r="J17" s="123">
        <f t="shared" si="0"/>
        <v>300</v>
      </c>
    </row>
    <row r="18" spans="1:24" s="132" customFormat="1" x14ac:dyDescent="0.35">
      <c r="A18" s="210">
        <v>1</v>
      </c>
      <c r="B18" s="210" t="s">
        <v>57</v>
      </c>
      <c r="C18" s="201" t="s">
        <v>1441</v>
      </c>
      <c r="D18" s="123"/>
      <c r="E18" s="193" t="s">
        <v>232</v>
      </c>
      <c r="F18" s="123">
        <v>2</v>
      </c>
      <c r="G18" s="123">
        <v>180</v>
      </c>
      <c r="H18" s="123"/>
      <c r="I18" s="131">
        <v>100</v>
      </c>
      <c r="J18" s="123">
        <f t="shared" si="0"/>
        <v>100</v>
      </c>
      <c r="K18" s="123"/>
      <c r="L18" s="123"/>
      <c r="M18" s="123"/>
      <c r="N18" s="123"/>
      <c r="O18" s="123"/>
      <c r="P18" s="123"/>
      <c r="Q18" s="123"/>
      <c r="R18" s="123"/>
      <c r="S18" s="123"/>
      <c r="T18" s="123"/>
      <c r="U18" s="123"/>
      <c r="V18" s="123"/>
      <c r="W18" s="123"/>
      <c r="X18" s="123"/>
    </row>
    <row r="19" spans="1:24" s="123" customFormat="1" x14ac:dyDescent="0.35">
      <c r="A19" s="210">
        <v>1</v>
      </c>
      <c r="B19" s="210" t="s">
        <v>3186</v>
      </c>
      <c r="C19" s="201" t="s">
        <v>55</v>
      </c>
      <c r="E19" s="193" t="s">
        <v>231</v>
      </c>
      <c r="F19" s="123">
        <v>3</v>
      </c>
      <c r="G19" s="123">
        <v>180</v>
      </c>
      <c r="I19" s="123">
        <v>45</v>
      </c>
      <c r="J19" s="123">
        <f t="shared" si="0"/>
        <v>45</v>
      </c>
      <c r="K19" s="123">
        <f>SUM(J2:J19)</f>
        <v>2424</v>
      </c>
      <c r="L19" s="123">
        <v>6</v>
      </c>
      <c r="N19" s="133"/>
    </row>
    <row r="20" spans="1:24" s="21" customFormat="1" x14ac:dyDescent="0.35">
      <c r="A20" s="211">
        <v>2</v>
      </c>
      <c r="B20" s="211" t="s">
        <v>16</v>
      </c>
      <c r="C20" s="203" t="s">
        <v>1279</v>
      </c>
      <c r="D20" s="37"/>
      <c r="E20" s="195" t="s">
        <v>189</v>
      </c>
      <c r="F20" s="21">
        <v>1</v>
      </c>
      <c r="G20" s="21">
        <v>240</v>
      </c>
      <c r="I20" s="21">
        <v>175</v>
      </c>
      <c r="J20" s="21">
        <f t="shared" si="0"/>
        <v>175</v>
      </c>
    </row>
    <row r="21" spans="1:24" s="21" customFormat="1" x14ac:dyDescent="0.35">
      <c r="A21" s="211">
        <v>2</v>
      </c>
      <c r="B21" s="211" t="s">
        <v>3177</v>
      </c>
      <c r="C21" s="203" t="s">
        <v>41</v>
      </c>
      <c r="D21" s="42"/>
      <c r="E21" s="195" t="s">
        <v>191</v>
      </c>
      <c r="F21" s="21">
        <v>3</v>
      </c>
      <c r="G21" s="21">
        <v>180</v>
      </c>
      <c r="I21" s="122">
        <v>50</v>
      </c>
      <c r="J21" s="21">
        <f t="shared" si="0"/>
        <v>50</v>
      </c>
      <c r="K21" s="122"/>
      <c r="L21" s="122"/>
      <c r="M21" s="122"/>
    </row>
    <row r="22" spans="1:24" s="21" customFormat="1" x14ac:dyDescent="0.35">
      <c r="A22" s="212">
        <v>2</v>
      </c>
      <c r="B22" s="211" t="s">
        <v>3177</v>
      </c>
      <c r="C22" s="203" t="s">
        <v>46</v>
      </c>
      <c r="D22" s="42"/>
      <c r="E22" s="195" t="s">
        <v>195</v>
      </c>
      <c r="F22" s="21">
        <v>3</v>
      </c>
      <c r="G22" s="21">
        <v>180</v>
      </c>
      <c r="I22" s="21">
        <v>35</v>
      </c>
      <c r="J22" s="21">
        <f t="shared" si="0"/>
        <v>35</v>
      </c>
    </row>
    <row r="23" spans="1:24" s="21" customFormat="1" x14ac:dyDescent="0.35">
      <c r="A23" s="213">
        <v>2</v>
      </c>
      <c r="B23" s="211" t="s">
        <v>199</v>
      </c>
      <c r="C23" s="203" t="s">
        <v>1279</v>
      </c>
      <c r="D23" s="26"/>
      <c r="E23" s="195" t="s">
        <v>198</v>
      </c>
      <c r="F23" s="21">
        <v>1</v>
      </c>
      <c r="G23" s="21">
        <v>240</v>
      </c>
      <c r="I23" s="21">
        <v>200</v>
      </c>
      <c r="J23" s="21">
        <f t="shared" si="0"/>
        <v>200</v>
      </c>
    </row>
    <row r="24" spans="1:24" x14ac:dyDescent="0.35">
      <c r="A24" s="213">
        <v>2</v>
      </c>
      <c r="B24" s="211" t="s">
        <v>38</v>
      </c>
      <c r="C24" s="204" t="s">
        <v>80</v>
      </c>
      <c r="D24" s="23"/>
      <c r="E24" s="196" t="s">
        <v>1257</v>
      </c>
      <c r="F24" s="20">
        <v>2</v>
      </c>
      <c r="G24" s="20">
        <v>180</v>
      </c>
      <c r="H24" s="20"/>
      <c r="I24" s="20">
        <v>60</v>
      </c>
      <c r="J24" s="21">
        <f t="shared" si="0"/>
        <v>60</v>
      </c>
      <c r="K24" s="20"/>
      <c r="L24" s="20"/>
      <c r="M24" s="20"/>
      <c r="N24" s="20"/>
      <c r="O24" s="20"/>
      <c r="P24" s="20"/>
      <c r="Q24" s="20"/>
      <c r="R24" s="21"/>
      <c r="S24" s="21"/>
      <c r="T24" s="21"/>
      <c r="U24" s="21"/>
      <c r="V24" s="21"/>
      <c r="W24" s="21"/>
      <c r="X24" s="21"/>
    </row>
    <row r="25" spans="1:24" x14ac:dyDescent="0.35">
      <c r="A25" s="213">
        <v>2</v>
      </c>
      <c r="B25" s="220" t="s">
        <v>3178</v>
      </c>
      <c r="C25" s="205" t="s">
        <v>2951</v>
      </c>
      <c r="D25" s="11"/>
      <c r="E25" s="197" t="s">
        <v>2952</v>
      </c>
      <c r="F25" s="7">
        <v>3</v>
      </c>
      <c r="G25" s="7">
        <v>180</v>
      </c>
      <c r="H25" s="7"/>
      <c r="I25" s="10">
        <v>45</v>
      </c>
      <c r="J25">
        <f t="shared" si="0"/>
        <v>45</v>
      </c>
      <c r="K25" s="7"/>
      <c r="L25" s="7"/>
      <c r="M25" s="7"/>
      <c r="N25" s="7"/>
      <c r="O25" s="7"/>
      <c r="P25" s="7"/>
      <c r="Q25" s="7"/>
      <c r="R25" s="7"/>
      <c r="S25" s="7"/>
      <c r="T25" s="7"/>
      <c r="U25" s="7"/>
      <c r="V25" s="7"/>
      <c r="W25" s="7"/>
      <c r="X25" s="7"/>
    </row>
    <row r="26" spans="1:24" x14ac:dyDescent="0.35">
      <c r="A26" s="213">
        <v>2</v>
      </c>
      <c r="B26" s="220" t="s">
        <v>3178</v>
      </c>
      <c r="C26" s="205" t="s">
        <v>875</v>
      </c>
      <c r="E26" s="197" t="s">
        <v>205</v>
      </c>
      <c r="F26">
        <v>3</v>
      </c>
      <c r="G26">
        <v>180</v>
      </c>
      <c r="I26">
        <v>50</v>
      </c>
      <c r="J26">
        <f t="shared" si="0"/>
        <v>50</v>
      </c>
    </row>
    <row r="27" spans="1:24" x14ac:dyDescent="0.35">
      <c r="A27" s="213">
        <v>2</v>
      </c>
      <c r="B27" s="220" t="s">
        <v>3178</v>
      </c>
      <c r="C27" s="205" t="s">
        <v>1280</v>
      </c>
      <c r="D27" s="34"/>
      <c r="E27" s="197" t="s">
        <v>202</v>
      </c>
      <c r="F27">
        <v>3</v>
      </c>
      <c r="G27">
        <v>180</v>
      </c>
      <c r="I27">
        <v>60</v>
      </c>
      <c r="J27">
        <f t="shared" si="0"/>
        <v>60</v>
      </c>
    </row>
    <row r="28" spans="1:24" s="21" customFormat="1" ht="15" customHeight="1" x14ac:dyDescent="0.35">
      <c r="A28" s="213">
        <v>2</v>
      </c>
      <c r="B28" s="220" t="s">
        <v>3178</v>
      </c>
      <c r="C28" s="203" t="s">
        <v>68</v>
      </c>
      <c r="D28" s="37"/>
      <c r="E28" s="195" t="s">
        <v>201</v>
      </c>
      <c r="F28" s="21">
        <v>3</v>
      </c>
      <c r="G28" s="21">
        <v>180</v>
      </c>
      <c r="I28" s="21">
        <v>28</v>
      </c>
      <c r="J28" s="21">
        <f t="shared" si="0"/>
        <v>28</v>
      </c>
    </row>
    <row r="29" spans="1:24" s="21" customFormat="1" x14ac:dyDescent="0.35">
      <c r="A29" s="213">
        <v>2</v>
      </c>
      <c r="B29" s="220" t="s">
        <v>3178</v>
      </c>
      <c r="C29" s="203" t="s">
        <v>3001</v>
      </c>
      <c r="D29" s="37"/>
      <c r="E29" s="195" t="s">
        <v>3002</v>
      </c>
      <c r="F29" s="21">
        <v>3</v>
      </c>
      <c r="G29" s="21">
        <v>180</v>
      </c>
      <c r="I29" s="38">
        <v>70</v>
      </c>
      <c r="J29" s="21">
        <f t="shared" si="0"/>
        <v>70</v>
      </c>
    </row>
    <row r="30" spans="1:24" s="21" customFormat="1" x14ac:dyDescent="0.35">
      <c r="A30" s="213">
        <v>2</v>
      </c>
      <c r="B30" s="220" t="s">
        <v>3178</v>
      </c>
      <c r="C30" s="203" t="s">
        <v>81</v>
      </c>
      <c r="D30" s="37"/>
      <c r="E30" s="195" t="s">
        <v>203</v>
      </c>
      <c r="F30" s="21">
        <v>3</v>
      </c>
      <c r="G30" s="21">
        <v>180</v>
      </c>
      <c r="I30" s="27">
        <v>40</v>
      </c>
      <c r="J30" s="21">
        <f t="shared" si="0"/>
        <v>40</v>
      </c>
    </row>
    <row r="31" spans="1:24" s="21" customFormat="1" x14ac:dyDescent="0.35">
      <c r="A31" s="213">
        <v>2</v>
      </c>
      <c r="B31" s="220" t="s">
        <v>3178</v>
      </c>
      <c r="C31" s="203" t="s">
        <v>82</v>
      </c>
      <c r="D31" s="37"/>
      <c r="E31" s="195" t="s">
        <v>204</v>
      </c>
      <c r="F31" s="21">
        <v>3</v>
      </c>
      <c r="G31" s="21">
        <v>180</v>
      </c>
      <c r="I31" s="21">
        <v>25</v>
      </c>
      <c r="J31" s="21">
        <f t="shared" si="0"/>
        <v>25</v>
      </c>
    </row>
    <row r="32" spans="1:24" s="21" customFormat="1" x14ac:dyDescent="0.35">
      <c r="A32" s="212">
        <v>2</v>
      </c>
      <c r="B32" s="220" t="s">
        <v>3178</v>
      </c>
      <c r="C32" s="203" t="s">
        <v>46</v>
      </c>
      <c r="D32" s="37"/>
      <c r="E32" s="195" t="s">
        <v>2997</v>
      </c>
      <c r="F32" s="21">
        <v>3</v>
      </c>
      <c r="G32" s="21">
        <v>180</v>
      </c>
      <c r="I32" s="21">
        <v>60</v>
      </c>
      <c r="J32" s="21">
        <f t="shared" si="0"/>
        <v>60</v>
      </c>
    </row>
    <row r="33" spans="1:24" s="21" customFormat="1" x14ac:dyDescent="0.35">
      <c r="A33" s="211">
        <v>2</v>
      </c>
      <c r="B33" s="211" t="s">
        <v>13</v>
      </c>
      <c r="C33" s="203" t="s">
        <v>8</v>
      </c>
      <c r="D33" s="26"/>
      <c r="E33" s="195" t="s">
        <v>206</v>
      </c>
      <c r="F33" s="21">
        <v>1</v>
      </c>
      <c r="G33" s="21">
        <v>240</v>
      </c>
      <c r="I33" s="21">
        <v>90</v>
      </c>
      <c r="J33" s="21">
        <f t="shared" si="0"/>
        <v>90</v>
      </c>
    </row>
    <row r="34" spans="1:24" s="21" customFormat="1" x14ac:dyDescent="0.35">
      <c r="A34" s="211">
        <v>2</v>
      </c>
      <c r="B34" s="211" t="s">
        <v>77</v>
      </c>
      <c r="C34" s="203" t="s">
        <v>3187</v>
      </c>
      <c r="D34" s="26"/>
      <c r="E34" s="195" t="s">
        <v>207</v>
      </c>
      <c r="F34" s="21">
        <v>2</v>
      </c>
      <c r="G34" s="21">
        <v>180</v>
      </c>
      <c r="I34" s="21">
        <v>40</v>
      </c>
      <c r="J34" s="21">
        <f t="shared" si="0"/>
        <v>40</v>
      </c>
    </row>
    <row r="35" spans="1:24" s="21" customFormat="1" x14ac:dyDescent="0.35">
      <c r="A35" s="212">
        <v>2</v>
      </c>
      <c r="B35" s="211" t="s">
        <v>3179</v>
      </c>
      <c r="C35" s="203" t="s">
        <v>210</v>
      </c>
      <c r="E35" s="195" t="s">
        <v>209</v>
      </c>
      <c r="F35" s="21">
        <v>3</v>
      </c>
      <c r="G35" s="21">
        <v>180</v>
      </c>
      <c r="I35" s="21">
        <v>25</v>
      </c>
      <c r="J35" s="21">
        <f t="shared" ref="J35:J66" si="1">H35+I35</f>
        <v>25</v>
      </c>
    </row>
    <row r="36" spans="1:24" s="21" customFormat="1" ht="15.65" customHeight="1" x14ac:dyDescent="0.35">
      <c r="A36" s="212">
        <v>2</v>
      </c>
      <c r="B36" s="211" t="s">
        <v>3179</v>
      </c>
      <c r="C36" s="203" t="s">
        <v>107</v>
      </c>
      <c r="D36" s="42"/>
      <c r="E36" s="195" t="s">
        <v>115</v>
      </c>
      <c r="F36" s="21">
        <v>3</v>
      </c>
      <c r="G36" s="21">
        <v>180</v>
      </c>
      <c r="I36" s="21">
        <v>67</v>
      </c>
      <c r="J36" s="21">
        <f t="shared" si="1"/>
        <v>67</v>
      </c>
    </row>
    <row r="37" spans="1:24" s="21" customFormat="1" x14ac:dyDescent="0.35">
      <c r="A37" s="212">
        <v>2</v>
      </c>
      <c r="B37" s="211" t="s">
        <v>3188</v>
      </c>
      <c r="C37" s="203" t="s">
        <v>12</v>
      </c>
      <c r="E37" s="195" t="s">
        <v>213</v>
      </c>
      <c r="F37" s="21">
        <v>2</v>
      </c>
      <c r="G37" s="21">
        <v>180</v>
      </c>
      <c r="I37" s="21">
        <v>60</v>
      </c>
      <c r="J37" s="21">
        <f t="shared" si="1"/>
        <v>60</v>
      </c>
      <c r="T37" s="52"/>
    </row>
    <row r="38" spans="1:24" s="21" customFormat="1" x14ac:dyDescent="0.35">
      <c r="A38" s="211">
        <v>2</v>
      </c>
      <c r="B38" s="211" t="s">
        <v>19</v>
      </c>
      <c r="C38" s="203" t="s">
        <v>1279</v>
      </c>
      <c r="D38" s="26"/>
      <c r="E38" s="195" t="s">
        <v>211</v>
      </c>
      <c r="F38" s="21">
        <v>1</v>
      </c>
      <c r="G38" s="21">
        <v>240</v>
      </c>
      <c r="H38" s="27">
        <v>80</v>
      </c>
      <c r="I38" s="186">
        <v>80</v>
      </c>
      <c r="J38" s="21">
        <f t="shared" si="1"/>
        <v>160</v>
      </c>
      <c r="K38" s="134"/>
      <c r="L38" s="134"/>
      <c r="M38" s="134"/>
    </row>
    <row r="39" spans="1:24" s="21" customFormat="1" x14ac:dyDescent="0.35">
      <c r="A39" s="211">
        <v>2</v>
      </c>
      <c r="B39" s="211" t="s">
        <v>72</v>
      </c>
      <c r="C39" s="203" t="s">
        <v>71</v>
      </c>
      <c r="D39" s="26"/>
      <c r="E39" s="195" t="s">
        <v>212</v>
      </c>
      <c r="F39" s="21">
        <v>2</v>
      </c>
      <c r="G39" s="21">
        <v>180</v>
      </c>
      <c r="H39" s="21">
        <v>30</v>
      </c>
      <c r="I39" s="134">
        <v>30</v>
      </c>
      <c r="J39" s="21">
        <f t="shared" si="1"/>
        <v>60</v>
      </c>
      <c r="K39" s="134"/>
      <c r="L39" s="134"/>
      <c r="M39" s="134"/>
      <c r="T39" s="52"/>
    </row>
    <row r="40" spans="1:24" s="61" customFormat="1" ht="15.65" customHeight="1" x14ac:dyDescent="0.35">
      <c r="A40" s="214">
        <v>2</v>
      </c>
      <c r="B40" s="214" t="s">
        <v>3182</v>
      </c>
      <c r="C40" s="206" t="s">
        <v>28</v>
      </c>
      <c r="D40" s="137"/>
      <c r="E40" s="198" t="s">
        <v>217</v>
      </c>
      <c r="F40" s="61">
        <v>3</v>
      </c>
      <c r="G40" s="61">
        <v>180</v>
      </c>
      <c r="I40" s="61">
        <v>25</v>
      </c>
      <c r="J40" s="61">
        <f t="shared" si="1"/>
        <v>25</v>
      </c>
      <c r="K40" s="61">
        <f>SUM(J20:J40)</f>
        <v>1425</v>
      </c>
      <c r="L40" s="61">
        <v>6</v>
      </c>
      <c r="Q40" s="138"/>
    </row>
    <row r="41" spans="1:24" s="56" customFormat="1" x14ac:dyDescent="0.35">
      <c r="A41" s="215">
        <v>3</v>
      </c>
      <c r="B41" s="215" t="s">
        <v>14</v>
      </c>
      <c r="C41" s="207" t="s">
        <v>1279</v>
      </c>
      <c r="D41" s="58"/>
      <c r="E41" s="199" t="s">
        <v>165</v>
      </c>
      <c r="F41" s="56">
        <v>1</v>
      </c>
      <c r="G41" s="56">
        <v>240</v>
      </c>
      <c r="I41" s="57">
        <v>90</v>
      </c>
      <c r="J41" s="56">
        <f t="shared" si="1"/>
        <v>90</v>
      </c>
      <c r="P41" s="65"/>
    </row>
    <row r="42" spans="1:24" s="56" customFormat="1" x14ac:dyDescent="0.35">
      <c r="A42" s="215">
        <v>3</v>
      </c>
      <c r="B42" s="215" t="s">
        <v>39</v>
      </c>
      <c r="C42" s="207" t="s">
        <v>162</v>
      </c>
      <c r="E42" s="199" t="s">
        <v>166</v>
      </c>
      <c r="F42" s="56">
        <v>2</v>
      </c>
      <c r="G42" s="56">
        <v>180</v>
      </c>
      <c r="I42" s="57">
        <v>40</v>
      </c>
      <c r="J42" s="56">
        <f t="shared" si="1"/>
        <v>40</v>
      </c>
    </row>
    <row r="43" spans="1:24" s="56" customFormat="1" x14ac:dyDescent="0.35">
      <c r="A43" s="215">
        <v>3</v>
      </c>
      <c r="B43" s="215" t="s">
        <v>3171</v>
      </c>
      <c r="C43" s="207" t="s">
        <v>164</v>
      </c>
      <c r="D43" s="135"/>
      <c r="E43" s="199" t="s">
        <v>167</v>
      </c>
      <c r="F43" s="56">
        <v>3</v>
      </c>
      <c r="G43" s="56">
        <v>180</v>
      </c>
      <c r="I43" s="56">
        <v>48</v>
      </c>
      <c r="J43" s="56">
        <f t="shared" si="1"/>
        <v>48</v>
      </c>
    </row>
    <row r="44" spans="1:24" s="57" customFormat="1" x14ac:dyDescent="0.35">
      <c r="A44" s="215">
        <v>3</v>
      </c>
      <c r="B44" s="215" t="s">
        <v>3171</v>
      </c>
      <c r="C44" s="207" t="s">
        <v>40</v>
      </c>
      <c r="D44" s="135"/>
      <c r="E44" s="199" t="s">
        <v>168</v>
      </c>
      <c r="F44" s="56">
        <v>3</v>
      </c>
      <c r="G44" s="56">
        <v>180</v>
      </c>
      <c r="H44" s="56"/>
      <c r="I44" s="56">
        <v>45</v>
      </c>
      <c r="J44" s="56">
        <f t="shared" si="1"/>
        <v>45</v>
      </c>
      <c r="K44" s="56"/>
      <c r="L44" s="56"/>
      <c r="M44" s="56"/>
      <c r="N44" s="56"/>
      <c r="O44" s="56"/>
      <c r="P44" s="56"/>
      <c r="Q44" s="56"/>
      <c r="R44" s="56"/>
      <c r="S44" s="56"/>
      <c r="T44" s="56"/>
      <c r="U44" s="56"/>
      <c r="V44" s="56"/>
      <c r="W44" s="56"/>
      <c r="X44" s="56"/>
    </row>
    <row r="45" spans="1:24" s="56" customFormat="1" x14ac:dyDescent="0.35">
      <c r="A45" s="215">
        <v>3</v>
      </c>
      <c r="B45" s="215" t="s">
        <v>3171</v>
      </c>
      <c r="C45" s="207" t="s">
        <v>163</v>
      </c>
      <c r="D45" s="135"/>
      <c r="E45" s="199" t="s">
        <v>169</v>
      </c>
      <c r="F45" s="56">
        <v>3</v>
      </c>
      <c r="G45" s="56">
        <v>180</v>
      </c>
      <c r="I45" s="56">
        <v>48</v>
      </c>
      <c r="J45" s="56">
        <f t="shared" si="1"/>
        <v>48</v>
      </c>
    </row>
    <row r="46" spans="1:24" s="56" customFormat="1" ht="17.5" customHeight="1" x14ac:dyDescent="0.35">
      <c r="A46" s="215">
        <v>3</v>
      </c>
      <c r="B46" s="215" t="s">
        <v>3171</v>
      </c>
      <c r="C46" s="207" t="s">
        <v>494</v>
      </c>
      <c r="D46" s="135"/>
      <c r="E46" s="199" t="s">
        <v>170</v>
      </c>
      <c r="F46" s="56">
        <v>3</v>
      </c>
      <c r="G46" s="56">
        <v>180</v>
      </c>
      <c r="I46" s="56">
        <v>30</v>
      </c>
      <c r="J46" s="56">
        <f t="shared" si="1"/>
        <v>30</v>
      </c>
    </row>
    <row r="47" spans="1:24" s="56" customFormat="1" ht="13" customHeight="1" x14ac:dyDescent="0.35">
      <c r="A47" s="215">
        <v>3</v>
      </c>
      <c r="B47" s="215" t="s">
        <v>3171</v>
      </c>
      <c r="C47" s="207" t="s">
        <v>152</v>
      </c>
      <c r="D47" s="113"/>
      <c r="E47" s="199" t="s">
        <v>512</v>
      </c>
      <c r="F47" s="56">
        <v>3</v>
      </c>
      <c r="G47" s="56">
        <v>180</v>
      </c>
      <c r="I47" s="56">
        <v>50</v>
      </c>
      <c r="J47" s="56">
        <f t="shared" si="1"/>
        <v>50</v>
      </c>
    </row>
    <row r="48" spans="1:24" s="56" customFormat="1" x14ac:dyDescent="0.35">
      <c r="A48" s="207">
        <v>3</v>
      </c>
      <c r="B48" s="215" t="s">
        <v>35</v>
      </c>
      <c r="C48" s="207" t="s">
        <v>12</v>
      </c>
      <c r="E48" s="199" t="s">
        <v>171</v>
      </c>
      <c r="F48" s="56">
        <v>2</v>
      </c>
      <c r="G48" s="56">
        <v>180</v>
      </c>
      <c r="I48" s="65">
        <v>70</v>
      </c>
      <c r="J48" s="56">
        <f t="shared" si="1"/>
        <v>70</v>
      </c>
    </row>
    <row r="49" spans="1:24" s="56" customFormat="1" x14ac:dyDescent="0.35">
      <c r="A49" s="215">
        <v>3</v>
      </c>
      <c r="B49" s="215" t="s">
        <v>3172</v>
      </c>
      <c r="C49" s="207" t="s">
        <v>28</v>
      </c>
      <c r="E49" s="199" t="s">
        <v>172</v>
      </c>
      <c r="F49" s="56">
        <v>3</v>
      </c>
      <c r="G49" s="56">
        <v>180</v>
      </c>
      <c r="I49" s="56">
        <v>70</v>
      </c>
      <c r="J49" s="56">
        <f t="shared" si="1"/>
        <v>70</v>
      </c>
    </row>
    <row r="50" spans="1:24" s="57" customFormat="1" x14ac:dyDescent="0.35">
      <c r="A50" s="215">
        <v>3</v>
      </c>
      <c r="B50" s="215" t="s">
        <v>15</v>
      </c>
      <c r="C50" s="207" t="s">
        <v>1279</v>
      </c>
      <c r="D50" s="58"/>
      <c r="E50" s="199" t="s">
        <v>175</v>
      </c>
      <c r="F50" s="56">
        <v>1</v>
      </c>
      <c r="G50" s="56">
        <v>240</v>
      </c>
      <c r="H50" s="56"/>
      <c r="I50" s="58">
        <v>70</v>
      </c>
      <c r="J50" s="56">
        <f t="shared" si="1"/>
        <v>70</v>
      </c>
      <c r="K50" s="58"/>
      <c r="L50" s="58"/>
      <c r="M50" s="58"/>
      <c r="N50" s="56"/>
      <c r="O50" s="56"/>
      <c r="P50" s="56"/>
      <c r="Q50" s="56"/>
      <c r="R50" s="56"/>
      <c r="S50" s="56"/>
      <c r="T50" s="56"/>
      <c r="U50" s="56"/>
      <c r="V50" s="56"/>
      <c r="W50" s="56"/>
      <c r="X50" s="56"/>
    </row>
    <row r="51" spans="1:24" s="56" customFormat="1" x14ac:dyDescent="0.35">
      <c r="A51" s="215">
        <v>3</v>
      </c>
      <c r="B51" s="215" t="s">
        <v>34</v>
      </c>
      <c r="C51" s="207" t="s">
        <v>12</v>
      </c>
      <c r="E51" s="199" t="s">
        <v>174</v>
      </c>
      <c r="F51" s="56">
        <v>2</v>
      </c>
      <c r="G51" s="56">
        <v>180</v>
      </c>
      <c r="I51" s="58">
        <v>120</v>
      </c>
      <c r="J51" s="56">
        <f t="shared" si="1"/>
        <v>120</v>
      </c>
      <c r="K51" s="58"/>
      <c r="L51" s="58"/>
      <c r="M51" s="58"/>
    </row>
    <row r="52" spans="1:24" s="56" customFormat="1" x14ac:dyDescent="0.35">
      <c r="A52" s="215">
        <v>3</v>
      </c>
      <c r="B52" s="215" t="s">
        <v>3173</v>
      </c>
      <c r="C52" s="207" t="s">
        <v>48</v>
      </c>
      <c r="D52" s="135"/>
      <c r="E52" s="199" t="s">
        <v>176</v>
      </c>
      <c r="F52" s="56">
        <v>3</v>
      </c>
      <c r="G52" s="56">
        <v>180</v>
      </c>
      <c r="I52" s="56">
        <v>200</v>
      </c>
      <c r="J52" s="56">
        <f t="shared" si="1"/>
        <v>200</v>
      </c>
    </row>
    <row r="53" spans="1:24" s="56" customFormat="1" x14ac:dyDescent="0.35">
      <c r="A53" s="216">
        <v>3</v>
      </c>
      <c r="B53" s="215" t="s">
        <v>3173</v>
      </c>
      <c r="C53" s="207" t="s">
        <v>67</v>
      </c>
      <c r="D53" s="113"/>
      <c r="E53" s="199" t="s">
        <v>173</v>
      </c>
      <c r="F53" s="56">
        <v>3</v>
      </c>
      <c r="G53" s="56">
        <v>180</v>
      </c>
      <c r="I53" s="56">
        <v>65</v>
      </c>
      <c r="J53" s="56">
        <f t="shared" si="1"/>
        <v>65</v>
      </c>
    </row>
    <row r="54" spans="1:24" s="56" customFormat="1" x14ac:dyDescent="0.35">
      <c r="A54" s="215">
        <v>3</v>
      </c>
      <c r="B54" s="215" t="s">
        <v>36</v>
      </c>
      <c r="C54" s="207" t="s">
        <v>12</v>
      </c>
      <c r="D54" s="57"/>
      <c r="E54" s="199" t="s">
        <v>180</v>
      </c>
      <c r="F54" s="56">
        <v>2</v>
      </c>
      <c r="G54" s="56">
        <v>180</v>
      </c>
      <c r="H54" s="56">
        <v>120</v>
      </c>
      <c r="I54" s="56">
        <v>140</v>
      </c>
      <c r="J54" s="56">
        <f t="shared" si="1"/>
        <v>260</v>
      </c>
    </row>
    <row r="55" spans="1:24" s="56" customFormat="1" x14ac:dyDescent="0.35">
      <c r="A55" s="215">
        <v>3</v>
      </c>
      <c r="B55" s="215" t="s">
        <v>3175</v>
      </c>
      <c r="C55" s="207" t="s">
        <v>42</v>
      </c>
      <c r="D55" s="135"/>
      <c r="E55" s="199" t="s">
        <v>187</v>
      </c>
      <c r="F55" s="56">
        <v>3</v>
      </c>
      <c r="G55" s="56">
        <v>180</v>
      </c>
      <c r="I55" s="56">
        <v>110</v>
      </c>
      <c r="J55" s="56">
        <f t="shared" si="1"/>
        <v>110</v>
      </c>
    </row>
    <row r="56" spans="1:24" s="56" customFormat="1" x14ac:dyDescent="0.35">
      <c r="A56" s="215">
        <v>3</v>
      </c>
      <c r="B56" s="215" t="s">
        <v>3034</v>
      </c>
      <c r="C56" s="207" t="s">
        <v>12</v>
      </c>
      <c r="D56" s="58"/>
      <c r="E56" s="199" t="s">
        <v>178</v>
      </c>
      <c r="F56" s="56">
        <v>2</v>
      </c>
      <c r="G56" s="56">
        <v>180</v>
      </c>
      <c r="I56" s="56">
        <v>65</v>
      </c>
      <c r="J56" s="56">
        <f t="shared" si="1"/>
        <v>65</v>
      </c>
    </row>
    <row r="57" spans="1:24" s="56" customFormat="1" x14ac:dyDescent="0.35">
      <c r="A57" s="215">
        <v>3</v>
      </c>
      <c r="B57" s="215" t="s">
        <v>3034</v>
      </c>
      <c r="C57" s="207" t="s">
        <v>184</v>
      </c>
      <c r="E57" s="199" t="s">
        <v>183</v>
      </c>
      <c r="F57" s="56">
        <v>2</v>
      </c>
      <c r="G57" s="56">
        <v>180</v>
      </c>
      <c r="I57" s="56">
        <v>40</v>
      </c>
      <c r="J57" s="56">
        <f t="shared" si="1"/>
        <v>40</v>
      </c>
    </row>
    <row r="58" spans="1:24" s="56" customFormat="1" x14ac:dyDescent="0.35">
      <c r="A58" s="215">
        <v>3</v>
      </c>
      <c r="B58" s="215" t="s">
        <v>3034</v>
      </c>
      <c r="C58" s="207" t="s">
        <v>186</v>
      </c>
      <c r="D58" s="58"/>
      <c r="E58" s="199" t="s">
        <v>185</v>
      </c>
      <c r="F58" s="56">
        <v>2</v>
      </c>
      <c r="G58" s="56">
        <v>180</v>
      </c>
      <c r="I58" s="56">
        <v>40</v>
      </c>
      <c r="J58" s="56">
        <f t="shared" si="1"/>
        <v>40</v>
      </c>
    </row>
    <row r="59" spans="1:24" s="56" customFormat="1" x14ac:dyDescent="0.35">
      <c r="A59" s="215">
        <v>3</v>
      </c>
      <c r="B59" s="215" t="s">
        <v>3169</v>
      </c>
      <c r="C59" s="207" t="s">
        <v>182</v>
      </c>
      <c r="D59" s="58"/>
      <c r="E59" s="199" t="s">
        <v>181</v>
      </c>
      <c r="F59" s="56">
        <v>2</v>
      </c>
      <c r="G59" s="56">
        <v>180</v>
      </c>
      <c r="I59" s="56">
        <v>35</v>
      </c>
      <c r="J59" s="56">
        <f t="shared" si="1"/>
        <v>35</v>
      </c>
    </row>
    <row r="60" spans="1:24" s="56" customFormat="1" x14ac:dyDescent="0.35">
      <c r="A60" s="215">
        <v>3</v>
      </c>
      <c r="B60" s="215" t="s">
        <v>3169</v>
      </c>
      <c r="C60" s="207" t="s">
        <v>43</v>
      </c>
      <c r="D60" s="58"/>
      <c r="E60" s="199" t="s">
        <v>1278</v>
      </c>
      <c r="F60" s="57">
        <v>3</v>
      </c>
      <c r="G60" s="57">
        <v>180</v>
      </c>
      <c r="H60" s="57"/>
      <c r="I60" s="57">
        <v>105</v>
      </c>
      <c r="J60" s="56">
        <f t="shared" si="1"/>
        <v>105</v>
      </c>
      <c r="K60" s="57"/>
      <c r="L60" s="57"/>
      <c r="M60" s="57"/>
      <c r="N60" s="57"/>
      <c r="O60" s="57"/>
      <c r="P60" s="57"/>
      <c r="Q60" s="57"/>
      <c r="R60" s="57"/>
      <c r="S60" s="57"/>
      <c r="T60" s="57"/>
      <c r="U60" s="57"/>
      <c r="V60" s="57"/>
      <c r="W60" s="57"/>
      <c r="X60" s="57"/>
    </row>
    <row r="61" spans="1:24" s="56" customFormat="1" x14ac:dyDescent="0.35">
      <c r="A61" s="215">
        <v>3</v>
      </c>
      <c r="B61" s="215" t="s">
        <v>3169</v>
      </c>
      <c r="C61" s="207" t="s">
        <v>52</v>
      </c>
      <c r="D61" s="135"/>
      <c r="E61" s="199" t="s">
        <v>188</v>
      </c>
      <c r="F61" s="56">
        <v>3</v>
      </c>
      <c r="G61" s="56">
        <v>180</v>
      </c>
      <c r="I61" s="56">
        <v>70</v>
      </c>
      <c r="J61" s="56">
        <f t="shared" si="1"/>
        <v>70</v>
      </c>
    </row>
    <row r="62" spans="1:24" s="56" customFormat="1" x14ac:dyDescent="0.35">
      <c r="A62" s="215">
        <v>3</v>
      </c>
      <c r="B62" s="221" t="s">
        <v>37</v>
      </c>
      <c r="C62" s="207" t="s">
        <v>3014</v>
      </c>
      <c r="D62" s="136"/>
      <c r="E62" s="199" t="s">
        <v>179</v>
      </c>
      <c r="F62" s="69">
        <v>2</v>
      </c>
      <c r="G62" s="69">
        <v>180</v>
      </c>
      <c r="H62" s="69"/>
      <c r="I62" s="69">
        <v>180</v>
      </c>
      <c r="J62" s="56">
        <f t="shared" si="1"/>
        <v>180</v>
      </c>
      <c r="K62" s="136"/>
      <c r="L62" s="136"/>
      <c r="M62" s="136"/>
      <c r="N62" s="136"/>
      <c r="O62" s="136"/>
      <c r="P62" s="136"/>
      <c r="Q62" s="136"/>
      <c r="R62" s="136"/>
      <c r="S62" s="136"/>
      <c r="T62" s="136"/>
      <c r="U62" s="136"/>
      <c r="V62" s="136"/>
      <c r="W62" s="136"/>
      <c r="X62" s="136"/>
    </row>
    <row r="63" spans="1:24" s="56" customFormat="1" x14ac:dyDescent="0.35">
      <c r="A63" s="215">
        <v>3</v>
      </c>
      <c r="B63" s="215" t="s">
        <v>33</v>
      </c>
      <c r="C63" s="207" t="s">
        <v>12</v>
      </c>
      <c r="E63" s="199" t="s">
        <v>190</v>
      </c>
      <c r="F63" s="56">
        <v>2</v>
      </c>
      <c r="G63" s="56">
        <v>180</v>
      </c>
      <c r="I63" s="56">
        <v>90</v>
      </c>
      <c r="J63" s="56">
        <f t="shared" si="1"/>
        <v>90</v>
      </c>
    </row>
    <row r="64" spans="1:24" s="56" customFormat="1" x14ac:dyDescent="0.35">
      <c r="A64" s="215">
        <v>3</v>
      </c>
      <c r="B64" s="215" t="s">
        <v>694</v>
      </c>
      <c r="C64" s="207" t="s">
        <v>8</v>
      </c>
      <c r="D64" s="57"/>
      <c r="E64" s="199" t="s">
        <v>695</v>
      </c>
      <c r="F64" s="56">
        <v>1</v>
      </c>
      <c r="G64" s="56">
        <v>240</v>
      </c>
      <c r="I64" s="56">
        <v>140</v>
      </c>
      <c r="J64" s="56">
        <f t="shared" si="1"/>
        <v>140</v>
      </c>
    </row>
    <row r="65" spans="1:24" s="56" customFormat="1" x14ac:dyDescent="0.35">
      <c r="A65" s="215">
        <v>3</v>
      </c>
      <c r="B65" s="215" t="s">
        <v>3176</v>
      </c>
      <c r="C65" s="207" t="s">
        <v>193</v>
      </c>
      <c r="D65" s="135"/>
      <c r="E65" s="199" t="s">
        <v>192</v>
      </c>
      <c r="F65" s="56">
        <v>3</v>
      </c>
      <c r="G65" s="56">
        <v>180</v>
      </c>
      <c r="I65" s="56">
        <v>35</v>
      </c>
      <c r="J65" s="56">
        <f t="shared" si="1"/>
        <v>35</v>
      </c>
    </row>
    <row r="66" spans="1:24" s="56" customFormat="1" x14ac:dyDescent="0.35">
      <c r="A66" s="215">
        <v>3</v>
      </c>
      <c r="B66" s="215" t="s">
        <v>3176</v>
      </c>
      <c r="C66" s="207" t="s">
        <v>60</v>
      </c>
      <c r="D66" s="139"/>
      <c r="E66" s="199" t="s">
        <v>196</v>
      </c>
      <c r="F66" s="56">
        <v>3</v>
      </c>
      <c r="G66" s="56">
        <v>180</v>
      </c>
      <c r="I66" s="56">
        <v>61</v>
      </c>
      <c r="J66" s="56">
        <f t="shared" si="1"/>
        <v>61</v>
      </c>
    </row>
    <row r="67" spans="1:24" s="56" customFormat="1" x14ac:dyDescent="0.35">
      <c r="A67" s="215">
        <v>3</v>
      </c>
      <c r="B67" s="215" t="s">
        <v>3176</v>
      </c>
      <c r="C67" s="207" t="s">
        <v>63</v>
      </c>
      <c r="D67" s="58"/>
      <c r="E67" s="199" t="s">
        <v>194</v>
      </c>
      <c r="F67" s="56">
        <v>3</v>
      </c>
      <c r="G67" s="56">
        <v>180</v>
      </c>
      <c r="I67" s="56">
        <v>78</v>
      </c>
      <c r="J67" s="56">
        <f t="shared" ref="J67:J83" si="2">H67+I67</f>
        <v>78</v>
      </c>
    </row>
    <row r="68" spans="1:24" s="56" customFormat="1" x14ac:dyDescent="0.35">
      <c r="A68" s="215">
        <v>3</v>
      </c>
      <c r="B68" s="215" t="s">
        <v>3176</v>
      </c>
      <c r="C68" s="207" t="s">
        <v>65</v>
      </c>
      <c r="D68" s="58"/>
      <c r="E68" s="199" t="s">
        <v>197</v>
      </c>
      <c r="F68" s="56">
        <v>3</v>
      </c>
      <c r="G68" s="56">
        <v>180</v>
      </c>
      <c r="I68" s="56">
        <v>33</v>
      </c>
      <c r="J68" s="56">
        <f t="shared" si="2"/>
        <v>33</v>
      </c>
    </row>
    <row r="69" spans="1:24" s="56" customFormat="1" x14ac:dyDescent="0.35">
      <c r="A69" s="215">
        <v>3</v>
      </c>
      <c r="B69" s="215" t="s">
        <v>83</v>
      </c>
      <c r="C69" s="207" t="s">
        <v>12</v>
      </c>
      <c r="E69" s="199" t="s">
        <v>214</v>
      </c>
      <c r="F69" s="56">
        <v>2</v>
      </c>
      <c r="G69" s="56">
        <v>180</v>
      </c>
      <c r="I69" s="56">
        <v>210</v>
      </c>
      <c r="J69" s="56">
        <f t="shared" si="2"/>
        <v>210</v>
      </c>
      <c r="T69" s="77"/>
    </row>
    <row r="70" spans="1:24" s="56" customFormat="1" ht="15.65" customHeight="1" x14ac:dyDescent="0.35">
      <c r="A70" s="215">
        <v>3</v>
      </c>
      <c r="B70" s="215" t="s">
        <v>3181</v>
      </c>
      <c r="C70" s="207" t="s">
        <v>1285</v>
      </c>
      <c r="D70" s="135"/>
      <c r="E70" s="199" t="s">
        <v>216</v>
      </c>
      <c r="F70" s="56">
        <v>3</v>
      </c>
      <c r="G70" s="56">
        <v>180</v>
      </c>
      <c r="I70" s="56">
        <v>80</v>
      </c>
      <c r="J70" s="56">
        <f t="shared" si="2"/>
        <v>80</v>
      </c>
    </row>
    <row r="71" spans="1:24" s="70" customFormat="1" x14ac:dyDescent="0.35">
      <c r="A71" s="215">
        <v>3</v>
      </c>
      <c r="B71" s="215" t="s">
        <v>3181</v>
      </c>
      <c r="C71" s="207" t="s">
        <v>66</v>
      </c>
      <c r="D71" s="58"/>
      <c r="E71" s="199" t="s">
        <v>215</v>
      </c>
      <c r="F71" s="56">
        <v>3</v>
      </c>
      <c r="G71" s="56">
        <v>180</v>
      </c>
      <c r="H71" s="56"/>
      <c r="I71" s="56">
        <v>80</v>
      </c>
      <c r="J71" s="56">
        <f t="shared" si="2"/>
        <v>80</v>
      </c>
      <c r="K71" s="56"/>
      <c r="L71" s="56"/>
      <c r="M71" s="56"/>
      <c r="N71" s="56"/>
      <c r="O71" s="56"/>
      <c r="P71" s="56"/>
      <c r="Q71" s="56"/>
      <c r="R71" s="56"/>
      <c r="S71" s="56"/>
      <c r="T71" s="56"/>
      <c r="U71" s="56"/>
      <c r="V71" s="56"/>
      <c r="W71" s="56"/>
      <c r="X71" s="56"/>
    </row>
    <row r="72" spans="1:24" s="56" customFormat="1" ht="15.65" customHeight="1" x14ac:dyDescent="0.35">
      <c r="A72" s="215">
        <v>3</v>
      </c>
      <c r="B72" s="221" t="s">
        <v>70</v>
      </c>
      <c r="C72" s="207" t="s">
        <v>1286</v>
      </c>
      <c r="D72" s="113"/>
      <c r="E72" s="199" t="s">
        <v>218</v>
      </c>
      <c r="F72" s="56">
        <v>2</v>
      </c>
      <c r="G72" s="56">
        <v>180</v>
      </c>
      <c r="I72" s="56">
        <v>60</v>
      </c>
      <c r="J72" s="56">
        <f t="shared" si="2"/>
        <v>60</v>
      </c>
      <c r="T72" s="77"/>
    </row>
    <row r="73" spans="1:24" s="56" customFormat="1" ht="15.65" customHeight="1" x14ac:dyDescent="0.35">
      <c r="A73" s="215">
        <v>3</v>
      </c>
      <c r="B73" s="221" t="s">
        <v>3183</v>
      </c>
      <c r="C73" s="207" t="s">
        <v>221</v>
      </c>
      <c r="D73" s="113"/>
      <c r="E73" s="199" t="s">
        <v>220</v>
      </c>
      <c r="F73" s="56">
        <v>3</v>
      </c>
      <c r="G73" s="56">
        <v>180</v>
      </c>
      <c r="I73" s="56">
        <v>60</v>
      </c>
      <c r="J73" s="56">
        <f t="shared" si="2"/>
        <v>60</v>
      </c>
      <c r="N73" s="140"/>
    </row>
    <row r="74" spans="1:24" s="56" customFormat="1" ht="15.65" customHeight="1" x14ac:dyDescent="0.35">
      <c r="A74" s="215">
        <v>3</v>
      </c>
      <c r="B74" s="221" t="s">
        <v>3183</v>
      </c>
      <c r="C74" s="207" t="s">
        <v>29</v>
      </c>
      <c r="D74" s="135"/>
      <c r="E74" s="199" t="s">
        <v>224</v>
      </c>
      <c r="F74" s="56">
        <v>3</v>
      </c>
      <c r="G74" s="56">
        <v>180</v>
      </c>
      <c r="I74" s="56">
        <v>45</v>
      </c>
      <c r="J74" s="56">
        <f t="shared" si="2"/>
        <v>45</v>
      </c>
    </row>
    <row r="75" spans="1:24" s="56" customFormat="1" x14ac:dyDescent="0.35">
      <c r="A75" s="215">
        <v>3</v>
      </c>
      <c r="B75" s="221" t="s">
        <v>3183</v>
      </c>
      <c r="C75" s="207" t="s">
        <v>1256</v>
      </c>
      <c r="D75" s="135"/>
      <c r="E75" s="199" t="s">
        <v>222</v>
      </c>
      <c r="F75" s="56">
        <v>3</v>
      </c>
      <c r="G75" s="56">
        <v>180</v>
      </c>
      <c r="I75" s="65">
        <v>20</v>
      </c>
      <c r="J75" s="56">
        <f t="shared" si="2"/>
        <v>20</v>
      </c>
    </row>
    <row r="76" spans="1:24" s="56" customFormat="1" x14ac:dyDescent="0.35">
      <c r="A76" s="215">
        <v>3</v>
      </c>
      <c r="B76" s="221" t="s">
        <v>3183</v>
      </c>
      <c r="C76" s="207" t="s">
        <v>47</v>
      </c>
      <c r="D76" s="135"/>
      <c r="E76" s="199" t="s">
        <v>223</v>
      </c>
      <c r="F76" s="56">
        <v>3</v>
      </c>
      <c r="G76" s="56">
        <v>180</v>
      </c>
      <c r="I76" s="56">
        <v>65</v>
      </c>
      <c r="J76" s="56">
        <f t="shared" si="2"/>
        <v>65</v>
      </c>
    </row>
    <row r="77" spans="1:24" s="56" customFormat="1" x14ac:dyDescent="0.35">
      <c r="A77" s="215">
        <v>3</v>
      </c>
      <c r="B77" s="221" t="s">
        <v>3183</v>
      </c>
      <c r="C77" s="207" t="s">
        <v>50</v>
      </c>
      <c r="D77" s="135"/>
      <c r="E77" s="199" t="s">
        <v>1062</v>
      </c>
      <c r="F77" s="56">
        <v>3</v>
      </c>
      <c r="G77" s="56">
        <v>180</v>
      </c>
      <c r="I77" s="56">
        <v>40</v>
      </c>
      <c r="J77" s="56">
        <f t="shared" si="2"/>
        <v>40</v>
      </c>
    </row>
    <row r="78" spans="1:24" s="56" customFormat="1" ht="14.15" customHeight="1" x14ac:dyDescent="0.35">
      <c r="A78" s="215">
        <v>3</v>
      </c>
      <c r="B78" s="221" t="s">
        <v>3183</v>
      </c>
      <c r="C78" s="207" t="s">
        <v>28</v>
      </c>
      <c r="D78" s="135"/>
      <c r="E78" s="199" t="s">
        <v>225</v>
      </c>
      <c r="F78" s="56">
        <v>3</v>
      </c>
      <c r="G78" s="56">
        <v>180</v>
      </c>
      <c r="I78" s="56">
        <v>40</v>
      </c>
      <c r="J78" s="56">
        <f t="shared" si="2"/>
        <v>40</v>
      </c>
    </row>
    <row r="79" spans="1:24" s="56" customFormat="1" x14ac:dyDescent="0.35">
      <c r="A79" s="215">
        <v>3</v>
      </c>
      <c r="B79" s="221" t="s">
        <v>3183</v>
      </c>
      <c r="C79" s="208" t="s">
        <v>1295</v>
      </c>
      <c r="D79" s="113"/>
      <c r="E79" s="199" t="s">
        <v>219</v>
      </c>
      <c r="F79" s="56">
        <v>3</v>
      </c>
      <c r="G79" s="56">
        <v>180</v>
      </c>
      <c r="I79" s="56">
        <v>80</v>
      </c>
      <c r="J79" s="56">
        <f t="shared" si="2"/>
        <v>80</v>
      </c>
      <c r="K79" s="56">
        <f>SUM(J41:J79)</f>
        <v>3068</v>
      </c>
      <c r="L79" s="56">
        <v>10</v>
      </c>
    </row>
    <row r="80" spans="1:24" s="21" customFormat="1" ht="13" customHeight="1" x14ac:dyDescent="0.35">
      <c r="A80" s="211">
        <v>4</v>
      </c>
      <c r="B80" s="204" t="s">
        <v>3013</v>
      </c>
      <c r="C80" s="204" t="s">
        <v>59</v>
      </c>
      <c r="D80" s="141"/>
      <c r="E80" s="196" t="s">
        <v>228</v>
      </c>
      <c r="F80" s="66">
        <v>2</v>
      </c>
      <c r="G80" s="25">
        <v>180</v>
      </c>
      <c r="H80" s="25"/>
      <c r="I80" s="25">
        <v>320</v>
      </c>
      <c r="J80" s="21">
        <f t="shared" si="2"/>
        <v>320</v>
      </c>
      <c r="K80" s="66"/>
      <c r="L80" s="66"/>
      <c r="M80" s="66"/>
      <c r="N80" s="66"/>
      <c r="O80" s="66"/>
      <c r="P80" s="66"/>
      <c r="Q80" s="66"/>
      <c r="R80" s="66"/>
      <c r="S80" s="66"/>
      <c r="T80" s="66"/>
      <c r="U80" s="66"/>
      <c r="V80" s="66"/>
      <c r="W80" s="66"/>
      <c r="X80" s="66"/>
    </row>
    <row r="81" spans="1:24" s="21" customFormat="1" x14ac:dyDescent="0.35">
      <c r="A81" s="212">
        <v>4</v>
      </c>
      <c r="B81" s="204" t="s">
        <v>3174</v>
      </c>
      <c r="C81" s="204" t="s">
        <v>61</v>
      </c>
      <c r="D81" s="141"/>
      <c r="E81" s="196" t="s">
        <v>229</v>
      </c>
      <c r="F81" s="25">
        <v>3</v>
      </c>
      <c r="G81" s="25">
        <v>180</v>
      </c>
      <c r="H81" s="25"/>
      <c r="I81" s="25">
        <v>60</v>
      </c>
      <c r="J81" s="21">
        <f t="shared" si="2"/>
        <v>60</v>
      </c>
      <c r="K81" s="66"/>
      <c r="L81" s="66"/>
      <c r="M81" s="66"/>
      <c r="N81" s="66"/>
      <c r="O81" s="66"/>
      <c r="P81" s="66"/>
      <c r="Q81" s="66"/>
      <c r="R81" s="66"/>
      <c r="S81" s="66"/>
      <c r="T81" s="66"/>
      <c r="U81" s="66"/>
      <c r="V81" s="66"/>
      <c r="W81" s="66"/>
      <c r="X81" s="66"/>
    </row>
    <row r="82" spans="1:24" s="21" customFormat="1" ht="15.65" customHeight="1" x14ac:dyDescent="0.35">
      <c r="A82" s="212">
        <v>4</v>
      </c>
      <c r="B82" s="204" t="s">
        <v>3174</v>
      </c>
      <c r="C82" s="203" t="s">
        <v>30</v>
      </c>
      <c r="D82" s="42"/>
      <c r="E82" s="195" t="s">
        <v>227</v>
      </c>
      <c r="F82" s="21">
        <v>3</v>
      </c>
      <c r="G82" s="21">
        <v>180</v>
      </c>
      <c r="I82" s="21">
        <v>50</v>
      </c>
      <c r="J82" s="21">
        <f t="shared" si="2"/>
        <v>50</v>
      </c>
    </row>
    <row r="83" spans="1:24" s="21" customFormat="1" x14ac:dyDescent="0.35">
      <c r="A83" s="212">
        <v>4</v>
      </c>
      <c r="B83" s="204" t="s">
        <v>3174</v>
      </c>
      <c r="C83" s="203" t="s">
        <v>78</v>
      </c>
      <c r="D83" s="26"/>
      <c r="E83" s="195" t="s">
        <v>226</v>
      </c>
      <c r="F83" s="21">
        <v>3</v>
      </c>
      <c r="G83" s="21">
        <v>180</v>
      </c>
      <c r="I83" s="21">
        <v>35</v>
      </c>
      <c r="J83" s="21">
        <f t="shared" si="2"/>
        <v>35</v>
      </c>
      <c r="K83" s="21">
        <f>SUM(J80:J83)</f>
        <v>465</v>
      </c>
      <c r="L83" s="21">
        <v>2</v>
      </c>
    </row>
    <row r="84" spans="1:24" x14ac:dyDescent="0.35">
      <c r="C84" s="204" t="s">
        <v>1407</v>
      </c>
      <c r="D84" s="23"/>
      <c r="J84" s="20">
        <f>SUM(J2:J83)</f>
        <v>7382</v>
      </c>
    </row>
  </sheetData>
  <sortState ref="A1:AH84">
    <sortCondition ref="A1:A84"/>
  </sortState>
  <hyperlinks>
    <hyperlink ref="E36" r:id="rId1"/>
    <hyperlink ref="E3" r:id="rId2"/>
    <hyperlink ref="E43" r:id="rId3"/>
    <hyperlink ref="E44" r:id="rId4"/>
    <hyperlink ref="E45" r:id="rId5"/>
    <hyperlink ref="E46" r:id="rId6"/>
    <hyperlink ref="E48" r:id="rId7"/>
    <hyperlink ref="E49" r:id="rId8"/>
    <hyperlink ref="E53" r:id="rId9"/>
    <hyperlink ref="E51" r:id="rId10"/>
    <hyperlink ref="E50" r:id="rId11"/>
    <hyperlink ref="E52" r:id="rId12"/>
    <hyperlink ref="E4" r:id="rId13"/>
    <hyperlink ref="E56" r:id="rId14"/>
    <hyperlink ref="E62" r:id="rId15"/>
    <hyperlink ref="E54" r:id="rId16"/>
    <hyperlink ref="E59" r:id="rId17"/>
    <hyperlink ref="E57" r:id="rId18"/>
    <hyperlink ref="E58" r:id="rId19"/>
    <hyperlink ref="E55" r:id="rId20"/>
    <hyperlink ref="E61" r:id="rId21"/>
    <hyperlink ref="E20" r:id="rId22"/>
    <hyperlink ref="E63" r:id="rId23"/>
    <hyperlink ref="E21" r:id="rId24"/>
    <hyperlink ref="E65" r:id="rId25"/>
    <hyperlink ref="E67" r:id="rId26"/>
    <hyperlink ref="E66" r:id="rId27"/>
    <hyperlink ref="E68" r:id="rId28"/>
    <hyperlink ref="E23" r:id="rId29"/>
    <hyperlink ref="E5" r:id="rId30"/>
    <hyperlink ref="E28" r:id="rId31"/>
    <hyperlink ref="E27" r:id="rId32"/>
    <hyperlink ref="E30" r:id="rId33"/>
    <hyperlink ref="E31" r:id="rId34"/>
    <hyperlink ref="E26" r:id="rId35"/>
    <hyperlink ref="E33" r:id="rId36"/>
    <hyperlink ref="E34" r:id="rId37"/>
    <hyperlink ref="E10" r:id="rId38"/>
    <hyperlink ref="E35" r:id="rId39"/>
    <hyperlink ref="E38" r:id="rId40"/>
    <hyperlink ref="E39" r:id="rId41"/>
    <hyperlink ref="E37" r:id="rId42"/>
    <hyperlink ref="E69" r:id="rId43"/>
    <hyperlink ref="E71" r:id="rId44"/>
    <hyperlink ref="E70" r:id="rId45"/>
    <hyperlink ref="E40" r:id="rId46"/>
    <hyperlink ref="E72" r:id="rId47"/>
    <hyperlink ref="E79" r:id="rId48"/>
    <hyperlink ref="E73" r:id="rId49"/>
    <hyperlink ref="E75" r:id="rId50"/>
    <hyperlink ref="E76" r:id="rId51"/>
    <hyperlink ref="E74" r:id="rId52"/>
    <hyperlink ref="E78" r:id="rId53"/>
    <hyperlink ref="E83" r:id="rId54"/>
    <hyperlink ref="E82" r:id="rId55"/>
    <hyperlink ref="E80" r:id="rId56"/>
    <hyperlink ref="E81" r:id="rId57"/>
    <hyperlink ref="E19" r:id="rId58"/>
    <hyperlink ref="E18" r:id="rId59"/>
    <hyperlink ref="E11" r:id="rId60"/>
    <hyperlink ref="E12" r:id="rId61"/>
    <hyperlink ref="E13" r:id="rId62"/>
    <hyperlink ref="E14" r:id="rId63"/>
    <hyperlink ref="E15" r:id="rId64"/>
    <hyperlink ref="E16" r:id="rId65"/>
    <hyperlink ref="E42" r:id="rId66"/>
    <hyperlink ref="E41" r:id="rId67"/>
    <hyperlink ref="E47" r:id="rId68"/>
    <hyperlink ref="E64" r:id="rId69"/>
    <hyperlink ref="E77" r:id="rId70"/>
    <hyperlink ref="E24" r:id="rId71"/>
    <hyperlink ref="E60" r:id="rId72"/>
    <hyperlink ref="E8" r:id="rId73"/>
    <hyperlink ref="E6" r:id="rId74"/>
    <hyperlink ref="E17" r:id="rId75"/>
    <hyperlink ref="E32" r:id="rId76"/>
    <hyperlink ref="E7" r:id="rId77"/>
    <hyperlink ref="E9" r:id="rId78"/>
    <hyperlink ref="E22" r:id="rId79"/>
    <hyperlink ref="E29" r:id="rId80"/>
    <hyperlink ref="E25" r:id="rId81"/>
    <hyperlink ref="E2" r:id="rId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G84"/>
  <sheetViews>
    <sheetView topLeftCell="A55" zoomScale="80" zoomScaleNormal="80" workbookViewId="0">
      <selection activeCell="C87" sqref="C87"/>
    </sheetView>
  </sheetViews>
  <sheetFormatPr defaultColWidth="9.1796875" defaultRowHeight="14.5" x14ac:dyDescent="0.35"/>
  <cols>
    <col min="1" max="1" width="10.7265625" style="4" customWidth="1"/>
    <col min="2" max="2" width="59.54296875" style="4" customWidth="1"/>
    <col min="3" max="3" width="59.453125" style="4" customWidth="1"/>
    <col min="4" max="4" width="1.453125" style="90" customWidth="1"/>
    <col min="5" max="5" width="3" style="90" customWidth="1"/>
    <col min="6" max="7" width="2.81640625" style="90" customWidth="1"/>
    <col min="8" max="8" width="3.54296875" style="90" customWidth="1"/>
    <col min="9" max="9" width="2.54296875" style="90" customWidth="1"/>
    <col min="10" max="10" width="2.81640625" style="90" hidden="1" customWidth="1"/>
    <col min="11" max="11" width="4" style="90" hidden="1" customWidth="1"/>
    <col min="12" max="12" width="2.81640625" style="90" hidden="1" customWidth="1"/>
    <col min="13" max="13" width="4.26953125" style="90" customWidth="1"/>
    <col min="14" max="14" width="21.81640625" style="12" customWidth="1"/>
    <col min="15" max="15" width="3.453125" style="12" customWidth="1"/>
    <col min="16" max="17" width="4.453125" style="4" customWidth="1"/>
    <col min="18" max="18" width="6.1796875" style="4" customWidth="1"/>
    <col min="19" max="19" width="5.7265625" style="4" customWidth="1"/>
    <col min="20" max="20" width="5.26953125" style="4" customWidth="1"/>
    <col min="21" max="21" width="5.453125" style="4" customWidth="1"/>
    <col min="22" max="31" width="9.1796875" style="4"/>
    <col min="32" max="32" width="11.26953125" style="4" customWidth="1"/>
    <col min="33" max="16384" width="9.1796875" style="4"/>
  </cols>
  <sheetData>
    <row r="1" spans="1:33" s="44" customFormat="1" ht="186.5" x14ac:dyDescent="0.35">
      <c r="A1" s="43" t="s">
        <v>88</v>
      </c>
      <c r="B1" s="43" t="s">
        <v>3293</v>
      </c>
      <c r="C1" s="43" t="s">
        <v>2954</v>
      </c>
      <c r="D1" s="85"/>
      <c r="E1" s="85"/>
      <c r="F1" s="85"/>
      <c r="G1" s="85"/>
      <c r="H1" s="85"/>
      <c r="I1" s="85"/>
      <c r="J1" s="85"/>
      <c r="K1" s="85"/>
      <c r="L1" s="85"/>
      <c r="M1" s="85"/>
      <c r="N1" s="80" t="s">
        <v>91</v>
      </c>
      <c r="O1" s="83" t="s">
        <v>10</v>
      </c>
      <c r="P1" s="44" t="s">
        <v>9</v>
      </c>
      <c r="Q1" s="44" t="s">
        <v>1439</v>
      </c>
      <c r="R1" s="43" t="s">
        <v>1440</v>
      </c>
      <c r="S1" s="44" t="s">
        <v>3033</v>
      </c>
      <c r="T1" s="44" t="s">
        <v>1405</v>
      </c>
      <c r="U1" s="43" t="s">
        <v>3157</v>
      </c>
      <c r="V1" s="43" t="s">
        <v>3158</v>
      </c>
    </row>
    <row r="2" spans="1:33" s="96" customFormat="1" x14ac:dyDescent="0.35">
      <c r="A2" s="96" t="s">
        <v>14</v>
      </c>
      <c r="B2" s="9" t="s">
        <v>1279</v>
      </c>
      <c r="C2" s="9" t="s">
        <v>3016</v>
      </c>
      <c r="D2" s="97"/>
      <c r="E2" s="97"/>
      <c r="F2" s="97"/>
      <c r="G2" s="97"/>
      <c r="H2" s="97"/>
      <c r="I2" s="97"/>
      <c r="J2" s="97"/>
      <c r="K2" s="97"/>
      <c r="L2" s="97"/>
      <c r="M2" s="97"/>
      <c r="N2" s="98" t="s">
        <v>165</v>
      </c>
      <c r="O2" s="99">
        <v>1</v>
      </c>
      <c r="P2" s="96">
        <v>240</v>
      </c>
      <c r="R2" s="100">
        <v>90</v>
      </c>
      <c r="S2" s="96">
        <f>Q2+R2</f>
        <v>90</v>
      </c>
      <c r="Y2" s="100"/>
    </row>
    <row r="3" spans="1:33" s="96" customFormat="1" x14ac:dyDescent="0.35">
      <c r="A3" s="96" t="s">
        <v>15</v>
      </c>
      <c r="B3" s="9" t="s">
        <v>1279</v>
      </c>
      <c r="C3" s="9" t="s">
        <v>3017</v>
      </c>
      <c r="D3" s="97"/>
      <c r="E3" s="97"/>
      <c r="F3" s="97"/>
      <c r="G3" s="97"/>
      <c r="H3" s="97"/>
      <c r="I3" s="97"/>
      <c r="J3" s="97"/>
      <c r="K3" s="97"/>
      <c r="L3" s="97"/>
      <c r="M3" s="97"/>
      <c r="N3" s="98" t="s">
        <v>175</v>
      </c>
      <c r="O3" s="99">
        <v>1</v>
      </c>
      <c r="P3" s="96">
        <v>240</v>
      </c>
      <c r="R3" s="9">
        <v>70</v>
      </c>
      <c r="S3" s="96">
        <f t="shared" ref="S3:S67" si="0">Q3+R3</f>
        <v>70</v>
      </c>
      <c r="T3" s="97"/>
      <c r="U3" s="97"/>
      <c r="V3" s="97"/>
    </row>
    <row r="4" spans="1:33" s="96" customFormat="1" x14ac:dyDescent="0.35">
      <c r="A4" s="96" t="s">
        <v>694</v>
      </c>
      <c r="B4" s="9" t="s">
        <v>8</v>
      </c>
      <c r="C4" s="9" t="s">
        <v>3018</v>
      </c>
      <c r="D4" s="97"/>
      <c r="E4" s="9"/>
      <c r="F4" s="9"/>
      <c r="G4" s="9"/>
      <c r="H4" s="9"/>
      <c r="I4" s="9"/>
      <c r="J4" s="9"/>
      <c r="K4" s="9"/>
      <c r="L4" s="9"/>
      <c r="M4" s="9"/>
      <c r="N4" s="98" t="s">
        <v>695</v>
      </c>
      <c r="O4" s="99">
        <v>1</v>
      </c>
      <c r="P4" s="96">
        <v>240</v>
      </c>
      <c r="R4" s="96">
        <v>140</v>
      </c>
      <c r="S4" s="96">
        <f t="shared" si="0"/>
        <v>140</v>
      </c>
    </row>
    <row r="5" spans="1:33" s="96" customFormat="1" ht="15" customHeight="1" x14ac:dyDescent="0.35">
      <c r="A5" s="96" t="s">
        <v>16</v>
      </c>
      <c r="B5" s="9" t="s">
        <v>1279</v>
      </c>
      <c r="C5" s="101" t="s">
        <v>3589</v>
      </c>
      <c r="D5" s="97"/>
      <c r="E5" s="102"/>
      <c r="F5" s="102"/>
      <c r="G5" s="102"/>
      <c r="H5" s="102"/>
      <c r="I5" s="102"/>
      <c r="J5" s="102"/>
      <c r="K5" s="102"/>
      <c r="L5" s="102"/>
      <c r="M5" s="102"/>
      <c r="N5" s="98" t="s">
        <v>189</v>
      </c>
      <c r="O5" s="99">
        <v>1</v>
      </c>
      <c r="P5" s="96">
        <v>240</v>
      </c>
      <c r="R5" s="96">
        <v>175</v>
      </c>
      <c r="S5" s="96">
        <f t="shared" si="0"/>
        <v>175</v>
      </c>
    </row>
    <row r="6" spans="1:33" s="96" customFormat="1" x14ac:dyDescent="0.35">
      <c r="A6" s="96" t="s">
        <v>17</v>
      </c>
      <c r="B6" s="9" t="s">
        <v>1279</v>
      </c>
      <c r="C6" s="9" t="s">
        <v>3020</v>
      </c>
      <c r="D6" s="97"/>
      <c r="E6" s="97"/>
      <c r="F6" s="97"/>
      <c r="G6" s="97"/>
      <c r="H6" s="97"/>
      <c r="I6" s="97"/>
      <c r="J6" s="97"/>
      <c r="K6" s="97"/>
      <c r="L6" s="97"/>
      <c r="M6" s="97"/>
      <c r="N6" s="98" t="s">
        <v>200</v>
      </c>
      <c r="O6" s="99">
        <v>1</v>
      </c>
      <c r="P6" s="96">
        <v>240</v>
      </c>
      <c r="R6" s="96">
        <v>150</v>
      </c>
      <c r="S6" s="96">
        <f t="shared" si="0"/>
        <v>150</v>
      </c>
    </row>
    <row r="7" spans="1:33" s="96" customFormat="1" x14ac:dyDescent="0.35">
      <c r="A7" s="96" t="s">
        <v>199</v>
      </c>
      <c r="B7" s="9" t="s">
        <v>1279</v>
      </c>
      <c r="C7" s="9" t="s">
        <v>3019</v>
      </c>
      <c r="D7" s="97"/>
      <c r="E7" s="97"/>
      <c r="F7" s="97"/>
      <c r="G7" s="97"/>
      <c r="H7" s="97"/>
      <c r="I7" s="97"/>
      <c r="J7" s="97"/>
      <c r="K7" s="97"/>
      <c r="L7" s="97"/>
      <c r="M7" s="97"/>
      <c r="N7" s="98" t="s">
        <v>198</v>
      </c>
      <c r="O7" s="99">
        <v>1</v>
      </c>
      <c r="P7" s="96">
        <v>240</v>
      </c>
      <c r="R7" s="96">
        <v>200</v>
      </c>
      <c r="S7" s="96">
        <f t="shared" si="0"/>
        <v>200</v>
      </c>
    </row>
    <row r="8" spans="1:33" s="96" customFormat="1" x14ac:dyDescent="0.35">
      <c r="A8" s="96" t="s">
        <v>13</v>
      </c>
      <c r="B8" s="9" t="s">
        <v>8</v>
      </c>
      <c r="C8" s="9" t="s">
        <v>2955</v>
      </c>
      <c r="D8" s="97"/>
      <c r="E8" s="97"/>
      <c r="F8" s="97"/>
      <c r="G8" s="97"/>
      <c r="H8" s="97"/>
      <c r="I8" s="97"/>
      <c r="J8" s="97"/>
      <c r="K8" s="97"/>
      <c r="L8" s="97"/>
      <c r="M8" s="97"/>
      <c r="N8" s="98" t="s">
        <v>206</v>
      </c>
      <c r="O8" s="99">
        <v>1</v>
      </c>
      <c r="P8" s="96">
        <v>240</v>
      </c>
      <c r="R8" s="96">
        <v>90</v>
      </c>
      <c r="S8" s="96">
        <f t="shared" si="0"/>
        <v>90</v>
      </c>
    </row>
    <row r="9" spans="1:33" s="96" customFormat="1" x14ac:dyDescent="0.35">
      <c r="A9" s="96" t="s">
        <v>19</v>
      </c>
      <c r="B9" s="9" t="s">
        <v>1279</v>
      </c>
      <c r="C9" s="9" t="s">
        <v>2956</v>
      </c>
      <c r="D9" s="97"/>
      <c r="E9" s="97"/>
      <c r="F9" s="97"/>
      <c r="G9" s="97"/>
      <c r="H9" s="97"/>
      <c r="I9" s="97"/>
      <c r="J9" s="97"/>
      <c r="K9" s="97"/>
      <c r="L9" s="97"/>
      <c r="M9" s="97"/>
      <c r="N9" s="98" t="s">
        <v>211</v>
      </c>
      <c r="O9" s="99">
        <v>1</v>
      </c>
      <c r="P9" s="96">
        <v>240</v>
      </c>
      <c r="Q9" s="9">
        <v>80</v>
      </c>
      <c r="R9" s="103">
        <v>80</v>
      </c>
      <c r="S9" s="96">
        <f t="shared" si="0"/>
        <v>160</v>
      </c>
      <c r="T9" s="104"/>
      <c r="U9" s="104"/>
      <c r="V9" s="104"/>
    </row>
    <row r="10" spans="1:33" s="105" customFormat="1" ht="15" thickBot="1" x14ac:dyDescent="0.4">
      <c r="A10" s="105" t="s">
        <v>18</v>
      </c>
      <c r="B10" s="106" t="s">
        <v>1279</v>
      </c>
      <c r="C10" s="106" t="s">
        <v>3021</v>
      </c>
      <c r="D10" s="97"/>
      <c r="E10" s="107"/>
      <c r="F10" s="107"/>
      <c r="G10" s="107"/>
      <c r="H10" s="107"/>
      <c r="I10" s="107"/>
      <c r="J10" s="107"/>
      <c r="K10" s="107"/>
      <c r="L10" s="107"/>
      <c r="M10" s="107"/>
      <c r="N10" s="108" t="s">
        <v>230</v>
      </c>
      <c r="O10" s="109">
        <v>1</v>
      </c>
      <c r="P10" s="105">
        <v>240</v>
      </c>
      <c r="R10" s="105">
        <v>120</v>
      </c>
      <c r="S10" s="105">
        <f t="shared" si="0"/>
        <v>120</v>
      </c>
      <c r="T10" s="106">
        <f>SUM(S2:S10)</f>
        <v>1195</v>
      </c>
      <c r="U10" s="106">
        <f>ROW(P10)-ROW(P1)</f>
        <v>9</v>
      </c>
      <c r="V10" s="105">
        <v>9</v>
      </c>
    </row>
    <row r="11" spans="1:33" s="20" customFormat="1" x14ac:dyDescent="0.35">
      <c r="A11" s="20" t="s">
        <v>79</v>
      </c>
      <c r="B11" s="40" t="s">
        <v>74</v>
      </c>
      <c r="C11" s="32" t="s">
        <v>2962</v>
      </c>
      <c r="D11" s="86"/>
      <c r="E11" s="60"/>
      <c r="F11" s="60"/>
      <c r="G11" s="60"/>
      <c r="H11" s="60"/>
      <c r="I11" s="60"/>
      <c r="J11" s="60"/>
      <c r="K11" s="60"/>
      <c r="L11" s="60"/>
      <c r="M11" s="60"/>
      <c r="N11" s="75" t="s">
        <v>3160</v>
      </c>
      <c r="O11" s="25">
        <v>2</v>
      </c>
      <c r="P11" s="20">
        <v>180</v>
      </c>
      <c r="R11" s="20">
        <v>290</v>
      </c>
      <c r="S11" s="20">
        <v>290</v>
      </c>
      <c r="T11" s="23"/>
      <c r="U11" s="23"/>
    </row>
    <row r="12" spans="1:33" s="36" customFormat="1" x14ac:dyDescent="0.35">
      <c r="A12" s="4" t="s">
        <v>39</v>
      </c>
      <c r="B12" s="32" t="s">
        <v>162</v>
      </c>
      <c r="C12" s="32" t="s">
        <v>3022</v>
      </c>
      <c r="D12" s="86"/>
      <c r="E12" s="90"/>
      <c r="F12" s="90"/>
      <c r="G12" s="90"/>
      <c r="H12" s="90"/>
      <c r="I12" s="90"/>
      <c r="J12" s="90"/>
      <c r="K12" s="90"/>
      <c r="L12" s="90"/>
      <c r="M12" s="90"/>
      <c r="N12" s="81" t="s">
        <v>166</v>
      </c>
      <c r="O12" s="12">
        <v>2</v>
      </c>
      <c r="P12" s="4">
        <v>180</v>
      </c>
      <c r="Q12" s="4"/>
      <c r="R12" s="39">
        <v>40</v>
      </c>
      <c r="S12" s="4">
        <f t="shared" si="0"/>
        <v>40</v>
      </c>
      <c r="T12" s="4"/>
      <c r="U12" s="4"/>
      <c r="V12" s="4"/>
      <c r="W12" s="4"/>
      <c r="X12" s="4"/>
      <c r="Y12" s="4"/>
      <c r="Z12" s="4"/>
      <c r="AA12" s="4"/>
      <c r="AB12" s="4"/>
      <c r="AC12" s="4"/>
      <c r="AD12" s="4"/>
      <c r="AE12" s="4"/>
      <c r="AF12" s="4"/>
      <c r="AG12" s="4"/>
    </row>
    <row r="13" spans="1:33" x14ac:dyDescent="0.35">
      <c r="A13" s="4" t="s">
        <v>35</v>
      </c>
      <c r="B13" s="32" t="s">
        <v>12</v>
      </c>
      <c r="C13" s="32" t="s">
        <v>2957</v>
      </c>
      <c r="D13" s="86"/>
      <c r="N13" s="81" t="s">
        <v>171</v>
      </c>
      <c r="O13" s="12">
        <v>2</v>
      </c>
      <c r="P13" s="4">
        <v>180</v>
      </c>
      <c r="R13" s="39">
        <v>70</v>
      </c>
      <c r="S13" s="4">
        <f t="shared" si="0"/>
        <v>70</v>
      </c>
    </row>
    <row r="14" spans="1:33" x14ac:dyDescent="0.35">
      <c r="A14" s="4" t="s">
        <v>34</v>
      </c>
      <c r="B14" s="32" t="s">
        <v>12</v>
      </c>
      <c r="C14" s="32" t="s">
        <v>3023</v>
      </c>
      <c r="D14" s="86"/>
      <c r="N14" s="81" t="s">
        <v>174</v>
      </c>
      <c r="O14" s="12">
        <v>2</v>
      </c>
      <c r="P14" s="4">
        <v>180</v>
      </c>
      <c r="R14" s="32">
        <v>120</v>
      </c>
      <c r="S14" s="4">
        <f t="shared" si="0"/>
        <v>120</v>
      </c>
      <c r="T14" s="8"/>
      <c r="U14" s="8"/>
      <c r="V14" s="8"/>
    </row>
    <row r="15" spans="1:33" x14ac:dyDescent="0.35">
      <c r="A15" s="32" t="s">
        <v>3013</v>
      </c>
      <c r="B15" s="32" t="s">
        <v>59</v>
      </c>
      <c r="C15" s="110" t="s">
        <v>3291</v>
      </c>
      <c r="D15" s="86"/>
      <c r="E15" s="91"/>
      <c r="F15" s="91"/>
      <c r="G15" s="91"/>
      <c r="H15" s="91"/>
      <c r="I15" s="91"/>
      <c r="J15" s="91"/>
      <c r="K15" s="91"/>
      <c r="L15" s="91"/>
      <c r="M15" s="91"/>
      <c r="N15" s="81" t="s">
        <v>228</v>
      </c>
      <c r="O15" s="12">
        <v>2</v>
      </c>
      <c r="P15" s="12">
        <v>180</v>
      </c>
      <c r="Q15" s="12"/>
      <c r="R15" s="12">
        <v>320</v>
      </c>
      <c r="S15" s="4">
        <f t="shared" si="0"/>
        <v>320</v>
      </c>
      <c r="T15" s="36"/>
      <c r="U15" s="36"/>
      <c r="V15" s="36"/>
      <c r="W15" s="36"/>
      <c r="X15" s="36"/>
      <c r="Y15" s="36"/>
      <c r="Z15" s="36"/>
      <c r="AA15" s="36"/>
      <c r="AB15" s="36"/>
      <c r="AC15" s="36"/>
      <c r="AD15" s="36"/>
      <c r="AE15" s="36"/>
      <c r="AF15" s="36"/>
      <c r="AG15" s="36"/>
    </row>
    <row r="16" spans="1:33" x14ac:dyDescent="0.35">
      <c r="A16" s="4" t="s">
        <v>36</v>
      </c>
      <c r="B16" s="32" t="s">
        <v>12</v>
      </c>
      <c r="C16" s="32" t="s">
        <v>2958</v>
      </c>
      <c r="D16" s="86"/>
      <c r="J16" s="87"/>
      <c r="N16" s="81" t="s">
        <v>180</v>
      </c>
      <c r="O16" s="12">
        <v>2</v>
      </c>
      <c r="P16" s="4">
        <v>180</v>
      </c>
      <c r="Q16" s="4">
        <v>120</v>
      </c>
      <c r="R16" s="4">
        <v>140</v>
      </c>
      <c r="S16" s="4">
        <f t="shared" si="0"/>
        <v>260</v>
      </c>
    </row>
    <row r="17" spans="1:29" s="46" customFormat="1" x14ac:dyDescent="0.35">
      <c r="A17" s="32" t="s">
        <v>37</v>
      </c>
      <c r="B17" s="32" t="s">
        <v>3014</v>
      </c>
      <c r="C17" s="32" t="s">
        <v>3590</v>
      </c>
      <c r="D17" s="86"/>
      <c r="E17" s="92"/>
      <c r="F17" s="92"/>
      <c r="G17" s="92"/>
      <c r="H17" s="92"/>
      <c r="I17" s="92"/>
      <c r="J17" s="92"/>
      <c r="K17" s="92"/>
      <c r="L17" s="92"/>
      <c r="M17" s="92"/>
      <c r="N17" s="81" t="s">
        <v>179</v>
      </c>
      <c r="O17" s="12">
        <v>2</v>
      </c>
      <c r="P17" s="12">
        <v>180</v>
      </c>
      <c r="Q17" s="12"/>
      <c r="R17" s="12">
        <v>180</v>
      </c>
      <c r="S17" s="4">
        <f t="shared" si="0"/>
        <v>180</v>
      </c>
    </row>
    <row r="18" spans="1:29" x14ac:dyDescent="0.35">
      <c r="A18" s="4" t="s">
        <v>3034</v>
      </c>
      <c r="B18" s="32" t="s">
        <v>12</v>
      </c>
      <c r="C18" s="32" t="s">
        <v>3024</v>
      </c>
      <c r="D18" s="86"/>
      <c r="E18" s="86"/>
      <c r="F18" s="86"/>
      <c r="G18" s="86"/>
      <c r="H18" s="86"/>
      <c r="I18" s="86"/>
      <c r="J18" s="86"/>
      <c r="K18" s="86"/>
      <c r="L18" s="86"/>
      <c r="M18" s="86"/>
      <c r="N18" s="81" t="s">
        <v>178</v>
      </c>
      <c r="O18" s="12">
        <v>2</v>
      </c>
      <c r="P18" s="4">
        <v>180</v>
      </c>
      <c r="R18" s="4">
        <v>65</v>
      </c>
      <c r="S18" s="4">
        <f t="shared" si="0"/>
        <v>65</v>
      </c>
    </row>
    <row r="19" spans="1:29" x14ac:dyDescent="0.35">
      <c r="A19" s="4" t="s">
        <v>3034</v>
      </c>
      <c r="B19" s="32" t="s">
        <v>184</v>
      </c>
      <c r="C19" s="32" t="s">
        <v>3024</v>
      </c>
      <c r="D19" s="86"/>
      <c r="N19" s="81" t="s">
        <v>183</v>
      </c>
      <c r="O19" s="12">
        <v>2</v>
      </c>
      <c r="P19" s="4">
        <v>180</v>
      </c>
      <c r="R19" s="4">
        <v>40</v>
      </c>
      <c r="S19" s="4">
        <f t="shared" si="0"/>
        <v>40</v>
      </c>
    </row>
    <row r="20" spans="1:29" x14ac:dyDescent="0.35">
      <c r="A20" s="4" t="s">
        <v>3034</v>
      </c>
      <c r="B20" s="32" t="s">
        <v>186</v>
      </c>
      <c r="C20" s="32" t="s">
        <v>3591</v>
      </c>
      <c r="D20" s="86"/>
      <c r="E20" s="86"/>
      <c r="F20" s="86"/>
      <c r="G20" s="86"/>
      <c r="H20" s="86"/>
      <c r="I20" s="86"/>
      <c r="J20" s="86"/>
      <c r="K20" s="86"/>
      <c r="L20" s="86"/>
      <c r="M20" s="86"/>
      <c r="N20" s="81" t="s">
        <v>185</v>
      </c>
      <c r="O20" s="12">
        <v>2</v>
      </c>
      <c r="P20" s="4">
        <v>180</v>
      </c>
      <c r="R20" s="4">
        <v>40</v>
      </c>
      <c r="S20" s="4">
        <f t="shared" si="0"/>
        <v>40</v>
      </c>
    </row>
    <row r="21" spans="1:29" x14ac:dyDescent="0.35">
      <c r="A21" s="4" t="s">
        <v>33</v>
      </c>
      <c r="B21" s="32" t="s">
        <v>12</v>
      </c>
      <c r="C21" s="32" t="s">
        <v>2959</v>
      </c>
      <c r="D21" s="86"/>
      <c r="N21" s="81" t="s">
        <v>190</v>
      </c>
      <c r="O21" s="12">
        <v>2</v>
      </c>
      <c r="P21" s="4">
        <v>180</v>
      </c>
      <c r="R21" s="4">
        <v>90</v>
      </c>
      <c r="S21" s="4">
        <f t="shared" si="0"/>
        <v>90</v>
      </c>
    </row>
    <row r="22" spans="1:29" x14ac:dyDescent="0.35">
      <c r="A22" s="4" t="s">
        <v>38</v>
      </c>
      <c r="B22" s="32" t="s">
        <v>80</v>
      </c>
      <c r="C22" s="32" t="s">
        <v>2960</v>
      </c>
      <c r="D22" s="86"/>
      <c r="E22" s="86"/>
      <c r="F22" s="86"/>
      <c r="G22" s="86"/>
      <c r="H22" s="86"/>
      <c r="I22" s="86"/>
      <c r="J22" s="86"/>
      <c r="K22" s="86"/>
      <c r="L22" s="86"/>
      <c r="M22" s="86"/>
      <c r="N22" s="81" t="s">
        <v>1257</v>
      </c>
      <c r="O22" s="12">
        <v>2</v>
      </c>
      <c r="P22" s="4">
        <v>180</v>
      </c>
      <c r="R22" s="4">
        <v>60</v>
      </c>
      <c r="S22" s="4">
        <f t="shared" si="0"/>
        <v>60</v>
      </c>
    </row>
    <row r="23" spans="1:29" x14ac:dyDescent="0.35">
      <c r="A23" s="4" t="s">
        <v>77</v>
      </c>
      <c r="B23" s="32" t="s">
        <v>3187</v>
      </c>
      <c r="C23" s="32" t="s">
        <v>2961</v>
      </c>
      <c r="D23" s="86"/>
      <c r="E23" s="86"/>
      <c r="F23" s="86"/>
      <c r="G23" s="86"/>
      <c r="H23" s="86"/>
      <c r="I23" s="86"/>
      <c r="J23" s="86"/>
      <c r="K23" s="86"/>
      <c r="L23" s="86"/>
      <c r="M23" s="86"/>
      <c r="N23" s="81" t="s">
        <v>207</v>
      </c>
      <c r="O23" s="12">
        <v>2</v>
      </c>
      <c r="P23" s="4">
        <v>180</v>
      </c>
      <c r="R23" s="4">
        <v>40</v>
      </c>
      <c r="S23" s="4">
        <f t="shared" si="0"/>
        <v>40</v>
      </c>
    </row>
    <row r="24" spans="1:29" x14ac:dyDescent="0.35">
      <c r="A24" s="4" t="s">
        <v>75</v>
      </c>
      <c r="B24" s="32" t="s">
        <v>74</v>
      </c>
      <c r="C24" s="32" t="s">
        <v>2962</v>
      </c>
      <c r="D24" s="86"/>
      <c r="E24" s="86"/>
      <c r="F24" s="86"/>
      <c r="G24" s="86"/>
      <c r="H24" s="86"/>
      <c r="I24" s="86"/>
      <c r="J24" s="86"/>
      <c r="K24" s="86"/>
      <c r="L24" s="86"/>
      <c r="M24" s="86"/>
      <c r="N24" s="81" t="s">
        <v>208</v>
      </c>
      <c r="O24" s="12">
        <v>2</v>
      </c>
      <c r="P24" s="4">
        <v>180</v>
      </c>
      <c r="Q24" s="4">
        <v>225</v>
      </c>
      <c r="R24" s="4">
        <v>280</v>
      </c>
      <c r="S24" s="4">
        <f t="shared" si="0"/>
        <v>505</v>
      </c>
    </row>
    <row r="25" spans="1:29" x14ac:dyDescent="0.35">
      <c r="A25" s="4" t="s">
        <v>83</v>
      </c>
      <c r="B25" s="32" t="s">
        <v>12</v>
      </c>
      <c r="C25" s="32" t="s">
        <v>2963</v>
      </c>
      <c r="D25" s="86"/>
      <c r="H25" s="86"/>
      <c r="N25" s="81" t="s">
        <v>214</v>
      </c>
      <c r="O25" s="12">
        <v>2</v>
      </c>
      <c r="P25" s="4">
        <v>180</v>
      </c>
      <c r="R25" s="4">
        <v>210</v>
      </c>
      <c r="S25" s="4">
        <f t="shared" si="0"/>
        <v>210</v>
      </c>
      <c r="AC25" s="47"/>
    </row>
    <row r="26" spans="1:29" x14ac:dyDescent="0.35">
      <c r="A26" s="4" t="s">
        <v>31</v>
      </c>
      <c r="B26" s="32" t="s">
        <v>12</v>
      </c>
      <c r="C26" s="32" t="s">
        <v>2964</v>
      </c>
      <c r="D26" s="86"/>
      <c r="H26" s="86"/>
      <c r="N26" s="81" t="s">
        <v>213</v>
      </c>
      <c r="O26" s="12">
        <v>2</v>
      </c>
      <c r="P26" s="4">
        <v>180</v>
      </c>
      <c r="R26" s="4">
        <v>60</v>
      </c>
      <c r="S26" s="4">
        <f t="shared" si="0"/>
        <v>60</v>
      </c>
      <c r="AC26" s="47"/>
    </row>
    <row r="27" spans="1:29" x14ac:dyDescent="0.35">
      <c r="A27" s="4" t="s">
        <v>72</v>
      </c>
      <c r="B27" s="32" t="s">
        <v>71</v>
      </c>
      <c r="C27" s="32" t="s">
        <v>3025</v>
      </c>
      <c r="D27" s="86"/>
      <c r="E27" s="86"/>
      <c r="F27" s="86"/>
      <c r="G27" s="86"/>
      <c r="H27" s="86"/>
      <c r="I27" s="86"/>
      <c r="J27" s="86"/>
      <c r="K27" s="86"/>
      <c r="L27" s="86"/>
      <c r="M27" s="86"/>
      <c r="N27" s="81" t="s">
        <v>212</v>
      </c>
      <c r="O27" s="12">
        <v>2</v>
      </c>
      <c r="P27" s="4">
        <v>180</v>
      </c>
      <c r="Q27" s="4">
        <v>30</v>
      </c>
      <c r="R27" s="45">
        <v>30</v>
      </c>
      <c r="S27" s="4">
        <f t="shared" si="0"/>
        <v>60</v>
      </c>
      <c r="T27" s="45"/>
      <c r="U27" s="45"/>
      <c r="V27" s="45"/>
      <c r="AC27" s="47"/>
    </row>
    <row r="28" spans="1:29" x14ac:dyDescent="0.35">
      <c r="A28" s="4" t="s">
        <v>70</v>
      </c>
      <c r="B28" s="32" t="s">
        <v>1286</v>
      </c>
      <c r="C28" s="33" t="s">
        <v>2965</v>
      </c>
      <c r="D28" s="86"/>
      <c r="E28" s="88"/>
      <c r="F28" s="88"/>
      <c r="G28" s="88"/>
      <c r="H28" s="88"/>
      <c r="I28" s="88"/>
      <c r="J28" s="88"/>
      <c r="K28" s="88"/>
      <c r="L28" s="88"/>
      <c r="M28" s="88"/>
      <c r="N28" s="81" t="s">
        <v>218</v>
      </c>
      <c r="O28" s="12">
        <v>2</v>
      </c>
      <c r="P28" s="4">
        <v>180</v>
      </c>
      <c r="R28" s="4">
        <v>60</v>
      </c>
      <c r="S28" s="4">
        <f t="shared" si="0"/>
        <v>60</v>
      </c>
      <c r="AC28" s="47"/>
    </row>
    <row r="29" spans="1:29" x14ac:dyDescent="0.35">
      <c r="A29" s="4" t="s">
        <v>58</v>
      </c>
      <c r="B29" s="32" t="s">
        <v>235</v>
      </c>
      <c r="C29" s="32" t="s">
        <v>3026</v>
      </c>
      <c r="D29" s="86"/>
      <c r="N29" s="81" t="s">
        <v>234</v>
      </c>
      <c r="O29" s="12">
        <v>2</v>
      </c>
      <c r="P29" s="4">
        <v>180</v>
      </c>
      <c r="Q29" s="4">
        <v>250</v>
      </c>
      <c r="R29" s="4">
        <v>250</v>
      </c>
      <c r="S29" s="4">
        <f t="shared" si="0"/>
        <v>500</v>
      </c>
      <c r="AC29" s="47"/>
    </row>
    <row r="30" spans="1:29" s="20" customFormat="1" x14ac:dyDescent="0.35">
      <c r="A30" s="20" t="s">
        <v>57</v>
      </c>
      <c r="B30" s="40" t="s">
        <v>1442</v>
      </c>
      <c r="C30" s="40" t="s">
        <v>2966</v>
      </c>
      <c r="D30" s="86"/>
      <c r="E30" s="61"/>
      <c r="F30" s="61"/>
      <c r="G30" s="61"/>
      <c r="H30" s="93"/>
      <c r="I30" s="61"/>
      <c r="J30" s="61"/>
      <c r="K30" s="61"/>
      <c r="L30" s="61"/>
      <c r="M30" s="61"/>
      <c r="N30" s="75" t="s">
        <v>2967</v>
      </c>
      <c r="O30" s="25">
        <v>2</v>
      </c>
      <c r="P30" s="20">
        <v>180</v>
      </c>
      <c r="Q30" s="20">
        <v>150</v>
      </c>
      <c r="R30" s="40">
        <v>150</v>
      </c>
      <c r="S30" s="4">
        <f t="shared" si="0"/>
        <v>300</v>
      </c>
    </row>
    <row r="31" spans="1:29" s="15" customFormat="1" ht="15" thickBot="1" x14ac:dyDescent="0.4">
      <c r="A31" s="15" t="s">
        <v>57</v>
      </c>
      <c r="B31" s="35" t="s">
        <v>1441</v>
      </c>
      <c r="C31" s="35" t="s">
        <v>3027</v>
      </c>
      <c r="D31" s="86"/>
      <c r="E31" s="94"/>
      <c r="F31" s="94"/>
      <c r="G31" s="94"/>
      <c r="H31" s="94"/>
      <c r="I31" s="94"/>
      <c r="J31" s="94"/>
      <c r="K31" s="94"/>
      <c r="L31" s="94"/>
      <c r="M31" s="94"/>
      <c r="N31" s="82" t="s">
        <v>232</v>
      </c>
      <c r="O31" s="19">
        <v>2</v>
      </c>
      <c r="P31" s="15">
        <v>180</v>
      </c>
      <c r="R31" s="48">
        <v>100</v>
      </c>
      <c r="S31" s="15">
        <f t="shared" si="0"/>
        <v>100</v>
      </c>
      <c r="T31" s="15">
        <f>SUM(S11:S31)</f>
        <v>3410</v>
      </c>
      <c r="U31" s="15">
        <v>21</v>
      </c>
      <c r="V31" s="15">
        <v>18</v>
      </c>
    </row>
    <row r="32" spans="1:29" s="96" customFormat="1" x14ac:dyDescent="0.35">
      <c r="A32" s="96" t="s">
        <v>3169</v>
      </c>
      <c r="B32" s="9" t="s">
        <v>182</v>
      </c>
      <c r="C32" s="9" t="s">
        <v>3029</v>
      </c>
      <c r="D32" s="97"/>
      <c r="E32" s="97"/>
      <c r="F32" s="97"/>
      <c r="G32" s="97"/>
      <c r="H32" s="97"/>
      <c r="I32" s="97"/>
      <c r="J32" s="97"/>
      <c r="K32" s="97"/>
      <c r="L32" s="97"/>
      <c r="M32" s="97"/>
      <c r="N32" s="98" t="s">
        <v>181</v>
      </c>
      <c r="O32" s="99">
        <v>2</v>
      </c>
      <c r="P32" s="96">
        <v>180</v>
      </c>
      <c r="R32" s="96">
        <v>35</v>
      </c>
      <c r="S32" s="96">
        <f>Q32+R32</f>
        <v>35</v>
      </c>
    </row>
    <row r="33" spans="1:33" s="96" customFormat="1" x14ac:dyDescent="0.35">
      <c r="A33" s="96" t="s">
        <v>3170</v>
      </c>
      <c r="B33" s="9" t="s">
        <v>92</v>
      </c>
      <c r="C33" s="111" t="s">
        <v>2968</v>
      </c>
      <c r="D33" s="97"/>
      <c r="E33" s="112"/>
      <c r="F33" s="112"/>
      <c r="G33" s="112"/>
      <c r="H33" s="113"/>
      <c r="I33" s="112"/>
      <c r="J33" s="112"/>
      <c r="K33" s="112"/>
      <c r="L33" s="112"/>
      <c r="M33" s="112"/>
      <c r="N33" s="98" t="s">
        <v>2969</v>
      </c>
      <c r="O33" s="99">
        <v>3</v>
      </c>
      <c r="P33" s="96">
        <v>180</v>
      </c>
      <c r="R33" s="96">
        <v>50</v>
      </c>
      <c r="S33" s="96">
        <f t="shared" si="0"/>
        <v>50</v>
      </c>
    </row>
    <row r="34" spans="1:33" s="96" customFormat="1" x14ac:dyDescent="0.35">
      <c r="A34" s="96" t="s">
        <v>3170</v>
      </c>
      <c r="B34" s="9" t="s">
        <v>51</v>
      </c>
      <c r="C34" s="9" t="s">
        <v>3028</v>
      </c>
      <c r="D34" s="97"/>
      <c r="N34" s="98" t="s">
        <v>177</v>
      </c>
      <c r="O34" s="99">
        <v>3</v>
      </c>
      <c r="P34" s="96">
        <v>180</v>
      </c>
      <c r="R34" s="96">
        <v>50</v>
      </c>
      <c r="S34" s="96">
        <f t="shared" si="0"/>
        <v>50</v>
      </c>
    </row>
    <row r="35" spans="1:33" s="96" customFormat="1" x14ac:dyDescent="0.35">
      <c r="A35" s="96" t="s">
        <v>3171</v>
      </c>
      <c r="B35" s="9" t="s">
        <v>164</v>
      </c>
      <c r="C35" s="111" t="s">
        <v>2970</v>
      </c>
      <c r="D35" s="97"/>
      <c r="E35" s="112"/>
      <c r="F35" s="112"/>
      <c r="G35" s="112"/>
      <c r="H35" s="112"/>
      <c r="I35" s="112"/>
      <c r="J35" s="112"/>
      <c r="K35" s="112"/>
      <c r="L35" s="112"/>
      <c r="M35" s="112"/>
      <c r="N35" s="98" t="s">
        <v>167</v>
      </c>
      <c r="O35" s="99">
        <v>3</v>
      </c>
      <c r="P35" s="96">
        <v>180</v>
      </c>
      <c r="R35" s="96">
        <v>48</v>
      </c>
      <c r="S35" s="96">
        <f t="shared" si="0"/>
        <v>48</v>
      </c>
    </row>
    <row r="36" spans="1:33" s="96" customFormat="1" x14ac:dyDescent="0.35">
      <c r="A36" s="96" t="s">
        <v>3171</v>
      </c>
      <c r="B36" s="9" t="s">
        <v>40</v>
      </c>
      <c r="C36" s="111" t="s">
        <v>2971</v>
      </c>
      <c r="D36" s="97"/>
      <c r="E36" s="112"/>
      <c r="F36" s="112"/>
      <c r="G36" s="112"/>
      <c r="H36" s="112"/>
      <c r="I36" s="112"/>
      <c r="J36" s="112"/>
      <c r="K36" s="112"/>
      <c r="L36" s="112"/>
      <c r="M36" s="112"/>
      <c r="N36" s="98" t="s">
        <v>168</v>
      </c>
      <c r="O36" s="99">
        <v>3</v>
      </c>
      <c r="P36" s="96">
        <v>180</v>
      </c>
      <c r="R36" s="96">
        <v>45</v>
      </c>
      <c r="S36" s="96">
        <f t="shared" si="0"/>
        <v>45</v>
      </c>
    </row>
    <row r="37" spans="1:33" s="96" customFormat="1" x14ac:dyDescent="0.35">
      <c r="A37" s="96" t="s">
        <v>3171</v>
      </c>
      <c r="B37" s="9" t="s">
        <v>163</v>
      </c>
      <c r="C37" s="111" t="s">
        <v>2972</v>
      </c>
      <c r="D37" s="97"/>
      <c r="E37" s="112"/>
      <c r="F37" s="112"/>
      <c r="G37" s="112"/>
      <c r="H37" s="112"/>
      <c r="I37" s="112"/>
      <c r="J37" s="112"/>
      <c r="K37" s="112"/>
      <c r="L37" s="112"/>
      <c r="M37" s="112"/>
      <c r="N37" s="98" t="s">
        <v>169</v>
      </c>
      <c r="O37" s="99">
        <v>3</v>
      </c>
      <c r="P37" s="96">
        <v>180</v>
      </c>
      <c r="R37" s="96">
        <v>48</v>
      </c>
      <c r="S37" s="96">
        <f t="shared" si="0"/>
        <v>48</v>
      </c>
    </row>
    <row r="38" spans="1:33" s="96" customFormat="1" x14ac:dyDescent="0.35">
      <c r="A38" s="96" t="s">
        <v>3171</v>
      </c>
      <c r="B38" s="9" t="s">
        <v>494</v>
      </c>
      <c r="C38" s="111" t="s">
        <v>2973</v>
      </c>
      <c r="D38" s="97"/>
      <c r="E38" s="112"/>
      <c r="F38" s="112"/>
      <c r="G38" s="112"/>
      <c r="H38" s="112"/>
      <c r="I38" s="112"/>
      <c r="J38" s="112"/>
      <c r="K38" s="112"/>
      <c r="L38" s="112"/>
      <c r="M38" s="112"/>
      <c r="N38" s="98" t="s">
        <v>170</v>
      </c>
      <c r="O38" s="99">
        <v>3</v>
      </c>
      <c r="P38" s="96">
        <v>180</v>
      </c>
      <c r="R38" s="96">
        <v>30</v>
      </c>
      <c r="S38" s="96">
        <f t="shared" si="0"/>
        <v>30</v>
      </c>
    </row>
    <row r="39" spans="1:33" s="96" customFormat="1" x14ac:dyDescent="0.35">
      <c r="A39" s="96" t="s">
        <v>3171</v>
      </c>
      <c r="B39" s="9" t="s">
        <v>152</v>
      </c>
      <c r="C39" s="111" t="s">
        <v>2974</v>
      </c>
      <c r="D39" s="97"/>
      <c r="E39" s="102"/>
      <c r="F39" s="102"/>
      <c r="G39" s="102"/>
      <c r="H39" s="102"/>
      <c r="I39" s="102"/>
      <c r="J39" s="102"/>
      <c r="K39" s="102"/>
      <c r="L39" s="102"/>
      <c r="M39" s="102"/>
      <c r="N39" s="98" t="s">
        <v>512</v>
      </c>
      <c r="O39" s="99">
        <v>3</v>
      </c>
      <c r="P39" s="96">
        <v>180</v>
      </c>
      <c r="R39" s="96">
        <v>50</v>
      </c>
      <c r="S39" s="96">
        <f t="shared" si="0"/>
        <v>50</v>
      </c>
    </row>
    <row r="40" spans="1:33" s="96" customFormat="1" x14ac:dyDescent="0.35">
      <c r="A40" s="96" t="s">
        <v>3172</v>
      </c>
      <c r="B40" s="9" t="s">
        <v>28</v>
      </c>
      <c r="C40" s="9" t="s">
        <v>2975</v>
      </c>
      <c r="D40" s="97"/>
      <c r="N40" s="98" t="s">
        <v>172</v>
      </c>
      <c r="O40" s="99">
        <v>3</v>
      </c>
      <c r="P40" s="96">
        <v>180</v>
      </c>
      <c r="R40" s="96">
        <v>70</v>
      </c>
      <c r="S40" s="96">
        <f t="shared" si="0"/>
        <v>70</v>
      </c>
    </row>
    <row r="41" spans="1:33" s="96" customFormat="1" x14ac:dyDescent="0.35">
      <c r="A41" s="96" t="s">
        <v>3173</v>
      </c>
      <c r="B41" s="9" t="s">
        <v>48</v>
      </c>
      <c r="C41" s="111" t="s">
        <v>2976</v>
      </c>
      <c r="D41" s="97"/>
      <c r="E41" s="112"/>
      <c r="F41" s="112"/>
      <c r="G41" s="112"/>
      <c r="H41" s="112"/>
      <c r="I41" s="112"/>
      <c r="J41" s="112"/>
      <c r="K41" s="112"/>
      <c r="L41" s="112"/>
      <c r="M41" s="112"/>
      <c r="N41" s="98" t="s">
        <v>176</v>
      </c>
      <c r="O41" s="99">
        <v>3</v>
      </c>
      <c r="P41" s="96">
        <v>180</v>
      </c>
      <c r="R41" s="96">
        <v>200</v>
      </c>
      <c r="S41" s="96">
        <f t="shared" si="0"/>
        <v>200</v>
      </c>
    </row>
    <row r="42" spans="1:33" s="96" customFormat="1" x14ac:dyDescent="0.35">
      <c r="A42" s="96" t="s">
        <v>3173</v>
      </c>
      <c r="B42" s="9" t="s">
        <v>67</v>
      </c>
      <c r="C42" s="111" t="s">
        <v>2977</v>
      </c>
      <c r="D42" s="97"/>
      <c r="E42" s="102"/>
      <c r="F42" s="102"/>
      <c r="G42" s="102"/>
      <c r="H42" s="102"/>
      <c r="I42" s="102"/>
      <c r="J42" s="102"/>
      <c r="K42" s="102"/>
      <c r="L42" s="102"/>
      <c r="M42" s="102"/>
      <c r="N42" s="98" t="s">
        <v>173</v>
      </c>
      <c r="O42" s="99">
        <v>3</v>
      </c>
      <c r="P42" s="96">
        <v>180</v>
      </c>
      <c r="R42" s="96">
        <v>65</v>
      </c>
      <c r="S42" s="96">
        <f t="shared" si="0"/>
        <v>65</v>
      </c>
    </row>
    <row r="43" spans="1:33" s="9" customFormat="1" x14ac:dyDescent="0.35">
      <c r="A43" s="9" t="s">
        <v>3174</v>
      </c>
      <c r="B43" s="9" t="s">
        <v>61</v>
      </c>
      <c r="C43" s="99" t="s">
        <v>3291</v>
      </c>
      <c r="D43" s="97"/>
      <c r="E43" s="114"/>
      <c r="F43" s="114"/>
      <c r="G43" s="114"/>
      <c r="H43" s="114"/>
      <c r="I43" s="114"/>
      <c r="J43" s="114"/>
      <c r="K43" s="114"/>
      <c r="L43" s="114"/>
      <c r="M43" s="114"/>
      <c r="N43" s="98" t="s">
        <v>229</v>
      </c>
      <c r="O43" s="99">
        <v>3</v>
      </c>
      <c r="P43" s="99">
        <v>180</v>
      </c>
      <c r="Q43" s="99"/>
      <c r="R43" s="99">
        <v>60</v>
      </c>
      <c r="S43" s="96">
        <f t="shared" si="0"/>
        <v>60</v>
      </c>
      <c r="T43" s="115"/>
      <c r="U43" s="115"/>
      <c r="V43" s="115"/>
      <c r="W43" s="115"/>
      <c r="X43" s="115"/>
      <c r="Y43" s="115"/>
      <c r="Z43" s="115"/>
      <c r="AA43" s="115"/>
      <c r="AB43" s="115"/>
      <c r="AC43" s="115"/>
      <c r="AD43" s="115"/>
      <c r="AE43" s="115"/>
      <c r="AF43" s="115"/>
      <c r="AG43" s="115"/>
    </row>
    <row r="44" spans="1:33" s="96" customFormat="1" x14ac:dyDescent="0.35">
      <c r="A44" s="96" t="s">
        <v>3175</v>
      </c>
      <c r="B44" s="9" t="s">
        <v>42</v>
      </c>
      <c r="C44" s="111" t="s">
        <v>3592</v>
      </c>
      <c r="D44" s="97"/>
      <c r="E44" s="112"/>
      <c r="F44" s="112"/>
      <c r="G44" s="112"/>
      <c r="H44" s="112"/>
      <c r="I44" s="112"/>
      <c r="J44" s="112"/>
      <c r="K44" s="112"/>
      <c r="L44" s="112"/>
      <c r="M44" s="112"/>
      <c r="N44" s="98" t="s">
        <v>187</v>
      </c>
      <c r="O44" s="99">
        <v>3</v>
      </c>
      <c r="P44" s="96">
        <v>180</v>
      </c>
      <c r="R44" s="96">
        <v>110</v>
      </c>
      <c r="S44" s="96">
        <f t="shared" si="0"/>
        <v>110</v>
      </c>
    </row>
    <row r="45" spans="1:33" s="96" customFormat="1" ht="17.5" customHeight="1" x14ac:dyDescent="0.35">
      <c r="A45" s="9" t="s">
        <v>3169</v>
      </c>
      <c r="B45" s="9" t="s">
        <v>43</v>
      </c>
      <c r="C45" s="9" t="s">
        <v>3012</v>
      </c>
      <c r="D45" s="97"/>
      <c r="E45" s="97"/>
      <c r="F45" s="97"/>
      <c r="G45" s="97"/>
      <c r="H45" s="97"/>
      <c r="I45" s="97"/>
      <c r="J45" s="97"/>
      <c r="K45" s="97"/>
      <c r="L45" s="97"/>
      <c r="M45" s="97"/>
      <c r="N45" s="98" t="s">
        <v>1278</v>
      </c>
      <c r="O45" s="99">
        <v>3</v>
      </c>
      <c r="P45" s="9">
        <v>180</v>
      </c>
      <c r="Q45" s="9"/>
      <c r="R45" s="9">
        <v>105</v>
      </c>
      <c r="S45" s="96">
        <f t="shared" si="0"/>
        <v>105</v>
      </c>
      <c r="T45" s="9"/>
      <c r="U45" s="9"/>
      <c r="V45" s="9"/>
      <c r="W45" s="9"/>
      <c r="X45" s="9"/>
      <c r="Y45" s="9"/>
      <c r="Z45" s="9"/>
      <c r="AA45" s="9"/>
      <c r="AB45" s="9"/>
      <c r="AC45" s="9"/>
      <c r="AD45" s="9"/>
      <c r="AE45" s="9"/>
      <c r="AF45" s="9"/>
      <c r="AG45" s="9"/>
    </row>
    <row r="46" spans="1:33" s="96" customFormat="1" ht="13" customHeight="1" x14ac:dyDescent="0.35">
      <c r="A46" s="96" t="s">
        <v>3169</v>
      </c>
      <c r="B46" s="9" t="s">
        <v>52</v>
      </c>
      <c r="C46" s="101" t="s">
        <v>3030</v>
      </c>
      <c r="D46" s="97"/>
      <c r="E46" s="112"/>
      <c r="F46" s="112"/>
      <c r="G46" s="112"/>
      <c r="H46" s="112"/>
      <c r="I46" s="112"/>
      <c r="J46" s="112"/>
      <c r="K46" s="112"/>
      <c r="L46" s="112"/>
      <c r="M46" s="112"/>
      <c r="N46" s="98" t="s">
        <v>188</v>
      </c>
      <c r="O46" s="99">
        <v>3</v>
      </c>
      <c r="P46" s="96">
        <v>180</v>
      </c>
      <c r="R46" s="96">
        <v>70</v>
      </c>
      <c r="S46" s="96">
        <f t="shared" si="0"/>
        <v>70</v>
      </c>
    </row>
    <row r="47" spans="1:33" s="96" customFormat="1" x14ac:dyDescent="0.35">
      <c r="A47" s="96" t="s">
        <v>3176</v>
      </c>
      <c r="B47" s="9" t="s">
        <v>3593</v>
      </c>
      <c r="C47" s="111" t="s">
        <v>2978</v>
      </c>
      <c r="D47" s="97"/>
      <c r="E47" s="112"/>
      <c r="F47" s="112"/>
      <c r="G47" s="112"/>
      <c r="H47" s="112"/>
      <c r="I47" s="112"/>
      <c r="J47" s="112"/>
      <c r="K47" s="112"/>
      <c r="L47" s="112"/>
      <c r="M47" s="112"/>
      <c r="N47" s="98" t="s">
        <v>192</v>
      </c>
      <c r="O47" s="99">
        <v>3</v>
      </c>
      <c r="P47" s="96">
        <v>180</v>
      </c>
      <c r="R47" s="96">
        <v>35</v>
      </c>
      <c r="S47" s="96">
        <f t="shared" si="0"/>
        <v>35</v>
      </c>
    </row>
    <row r="48" spans="1:33" s="96" customFormat="1" x14ac:dyDescent="0.35">
      <c r="A48" s="96" t="s">
        <v>3176</v>
      </c>
      <c r="B48" s="9" t="s">
        <v>60</v>
      </c>
      <c r="C48" s="99" t="s">
        <v>3012</v>
      </c>
      <c r="D48" s="97"/>
      <c r="E48" s="116"/>
      <c r="F48" s="116"/>
      <c r="G48" s="116"/>
      <c r="H48" s="116"/>
      <c r="I48" s="116"/>
      <c r="J48" s="116"/>
      <c r="K48" s="116"/>
      <c r="L48" s="116"/>
      <c r="M48" s="116"/>
      <c r="N48" s="98" t="s">
        <v>196</v>
      </c>
      <c r="O48" s="99">
        <v>3</v>
      </c>
      <c r="P48" s="96">
        <v>180</v>
      </c>
      <c r="R48" s="96">
        <v>61</v>
      </c>
      <c r="S48" s="96">
        <f t="shared" si="0"/>
        <v>61</v>
      </c>
    </row>
    <row r="49" spans="1:33" s="9" customFormat="1" x14ac:dyDescent="0.35">
      <c r="A49" s="96" t="s">
        <v>3176</v>
      </c>
      <c r="B49" s="9" t="s">
        <v>63</v>
      </c>
      <c r="C49" s="9" t="s">
        <v>2994</v>
      </c>
      <c r="D49" s="97"/>
      <c r="E49" s="97"/>
      <c r="F49" s="97"/>
      <c r="G49" s="97"/>
      <c r="H49" s="97"/>
      <c r="I49" s="97"/>
      <c r="J49" s="97"/>
      <c r="K49" s="97"/>
      <c r="L49" s="97"/>
      <c r="M49" s="97"/>
      <c r="N49" s="98" t="s">
        <v>194</v>
      </c>
      <c r="O49" s="99">
        <v>3</v>
      </c>
      <c r="P49" s="96">
        <v>180</v>
      </c>
      <c r="Q49" s="96"/>
      <c r="R49" s="96">
        <v>78</v>
      </c>
      <c r="S49" s="112">
        <f t="shared" si="0"/>
        <v>78</v>
      </c>
      <c r="T49" s="96"/>
      <c r="U49" s="96"/>
      <c r="V49" s="96"/>
      <c r="W49" s="96"/>
      <c r="X49" s="96"/>
      <c r="Y49" s="96"/>
      <c r="Z49" s="96"/>
      <c r="AA49" s="96"/>
      <c r="AB49" s="96"/>
      <c r="AC49" s="96"/>
      <c r="AD49" s="96"/>
      <c r="AE49" s="96"/>
      <c r="AF49" s="96"/>
      <c r="AG49" s="96"/>
    </row>
    <row r="50" spans="1:33" s="96" customFormat="1" x14ac:dyDescent="0.35">
      <c r="A50" s="96" t="s">
        <v>3176</v>
      </c>
      <c r="B50" s="9" t="s">
        <v>65</v>
      </c>
      <c r="C50" s="9" t="s">
        <v>2995</v>
      </c>
      <c r="D50" s="97"/>
      <c r="E50" s="97"/>
      <c r="F50" s="97"/>
      <c r="G50" s="97"/>
      <c r="H50" s="97"/>
      <c r="I50" s="97"/>
      <c r="J50" s="97"/>
      <c r="K50" s="97"/>
      <c r="L50" s="97"/>
      <c r="M50" s="97"/>
      <c r="N50" s="98" t="s">
        <v>197</v>
      </c>
      <c r="O50" s="99">
        <v>3</v>
      </c>
      <c r="P50" s="96">
        <v>180</v>
      </c>
      <c r="R50" s="96">
        <v>33</v>
      </c>
      <c r="S50" s="96">
        <f t="shared" si="0"/>
        <v>33</v>
      </c>
    </row>
    <row r="51" spans="1:33" s="96" customFormat="1" x14ac:dyDescent="0.35">
      <c r="A51" s="96" t="s">
        <v>3177</v>
      </c>
      <c r="B51" s="9" t="s">
        <v>41</v>
      </c>
      <c r="C51" s="111" t="s">
        <v>2979</v>
      </c>
      <c r="D51" s="97"/>
      <c r="E51" s="112"/>
      <c r="F51" s="112"/>
      <c r="G51" s="112"/>
      <c r="H51" s="112"/>
      <c r="I51" s="112"/>
      <c r="J51" s="112"/>
      <c r="K51" s="112"/>
      <c r="L51" s="112"/>
      <c r="M51" s="112"/>
      <c r="N51" s="98" t="s">
        <v>191</v>
      </c>
      <c r="O51" s="99">
        <v>3</v>
      </c>
      <c r="P51" s="96">
        <v>180</v>
      </c>
      <c r="R51" s="117">
        <v>50</v>
      </c>
      <c r="S51" s="96">
        <f t="shared" si="0"/>
        <v>50</v>
      </c>
      <c r="T51" s="117"/>
      <c r="U51" s="117"/>
      <c r="V51" s="117"/>
    </row>
    <row r="52" spans="1:33" s="96" customFormat="1" x14ac:dyDescent="0.35">
      <c r="A52" s="96" t="s">
        <v>3177</v>
      </c>
      <c r="B52" s="9" t="s">
        <v>46</v>
      </c>
      <c r="C52" s="111" t="s">
        <v>2980</v>
      </c>
      <c r="D52" s="97"/>
      <c r="E52" s="112"/>
      <c r="F52" s="112"/>
      <c r="G52" s="112"/>
      <c r="H52" s="112"/>
      <c r="I52" s="112"/>
      <c r="J52" s="112"/>
      <c r="K52" s="112"/>
      <c r="L52" s="112"/>
      <c r="M52" s="112"/>
      <c r="N52" s="98" t="s">
        <v>195</v>
      </c>
      <c r="O52" s="99">
        <v>3</v>
      </c>
      <c r="P52" s="96">
        <v>180</v>
      </c>
      <c r="R52" s="96">
        <v>35</v>
      </c>
      <c r="S52" s="96">
        <f t="shared" si="0"/>
        <v>35</v>
      </c>
    </row>
    <row r="53" spans="1:33" s="96" customFormat="1" x14ac:dyDescent="0.35">
      <c r="A53" s="9" t="s">
        <v>3178</v>
      </c>
      <c r="B53" s="9" t="s">
        <v>2951</v>
      </c>
      <c r="C53" s="111" t="s">
        <v>3015</v>
      </c>
      <c r="D53" s="97"/>
      <c r="E53" s="118"/>
      <c r="F53" s="118"/>
      <c r="G53" s="118"/>
      <c r="H53" s="118"/>
      <c r="I53" s="118"/>
      <c r="J53" s="118"/>
      <c r="K53" s="118"/>
      <c r="L53" s="118"/>
      <c r="M53" s="118"/>
      <c r="N53" s="98" t="s">
        <v>2952</v>
      </c>
      <c r="O53" s="99">
        <v>3</v>
      </c>
      <c r="P53" s="9">
        <v>180</v>
      </c>
      <c r="Q53" s="9"/>
      <c r="R53" s="99">
        <v>45</v>
      </c>
      <c r="S53" s="96">
        <f t="shared" si="0"/>
        <v>45</v>
      </c>
      <c r="T53" s="9"/>
      <c r="U53" s="9"/>
      <c r="V53" s="9"/>
      <c r="W53" s="9"/>
      <c r="X53" s="9"/>
      <c r="Y53" s="9"/>
      <c r="Z53" s="9"/>
      <c r="AA53" s="9"/>
      <c r="AB53" s="9"/>
      <c r="AC53" s="9"/>
      <c r="AD53" s="9"/>
      <c r="AE53" s="9"/>
      <c r="AF53" s="9"/>
      <c r="AG53" s="9"/>
    </row>
    <row r="54" spans="1:33" s="96" customFormat="1" x14ac:dyDescent="0.35">
      <c r="A54" s="96" t="s">
        <v>3178</v>
      </c>
      <c r="B54" s="9" t="s">
        <v>875</v>
      </c>
      <c r="C54" s="9" t="s">
        <v>2981</v>
      </c>
      <c r="D54" s="97"/>
      <c r="N54" s="98" t="s">
        <v>205</v>
      </c>
      <c r="O54" s="99">
        <v>3</v>
      </c>
      <c r="P54" s="96">
        <v>180</v>
      </c>
      <c r="R54" s="96">
        <v>50</v>
      </c>
      <c r="S54" s="96">
        <f t="shared" si="0"/>
        <v>50</v>
      </c>
    </row>
    <row r="55" spans="1:33" s="96" customFormat="1" x14ac:dyDescent="0.35">
      <c r="A55" s="96" t="s">
        <v>3178</v>
      </c>
      <c r="B55" s="9" t="s">
        <v>3594</v>
      </c>
      <c r="C55" s="111" t="s">
        <v>2982</v>
      </c>
      <c r="D55" s="97"/>
      <c r="E55" s="112"/>
      <c r="F55" s="112"/>
      <c r="G55" s="112"/>
      <c r="H55" s="112"/>
      <c r="I55" s="112"/>
      <c r="J55" s="112"/>
      <c r="K55" s="112"/>
      <c r="L55" s="112"/>
      <c r="M55" s="112"/>
      <c r="N55" s="98" t="s">
        <v>202</v>
      </c>
      <c r="O55" s="99">
        <v>3</v>
      </c>
      <c r="P55" s="96">
        <v>180</v>
      </c>
      <c r="R55" s="96">
        <v>60</v>
      </c>
      <c r="S55" s="96">
        <f t="shared" si="0"/>
        <v>60</v>
      </c>
    </row>
    <row r="56" spans="1:33" s="96" customFormat="1" x14ac:dyDescent="0.35">
      <c r="A56" s="96" t="s">
        <v>3178</v>
      </c>
      <c r="B56" s="9" t="s">
        <v>68</v>
      </c>
      <c r="C56" s="111" t="s">
        <v>2983</v>
      </c>
      <c r="D56" s="97"/>
      <c r="E56" s="102"/>
      <c r="F56" s="102"/>
      <c r="G56" s="102"/>
      <c r="H56" s="102"/>
      <c r="I56" s="102"/>
      <c r="J56" s="102"/>
      <c r="K56" s="102"/>
      <c r="L56" s="102"/>
      <c r="M56" s="102"/>
      <c r="N56" s="98" t="s">
        <v>201</v>
      </c>
      <c r="O56" s="99">
        <v>3</v>
      </c>
      <c r="P56" s="96">
        <v>180</v>
      </c>
      <c r="R56" s="96">
        <v>28</v>
      </c>
      <c r="S56" s="96">
        <f t="shared" si="0"/>
        <v>28</v>
      </c>
    </row>
    <row r="57" spans="1:33" s="96" customFormat="1" ht="15.5" x14ac:dyDescent="0.35">
      <c r="A57" s="96" t="s">
        <v>3178</v>
      </c>
      <c r="B57" s="9" t="s">
        <v>3001</v>
      </c>
      <c r="C57" s="187" t="s">
        <v>3003</v>
      </c>
      <c r="D57" s="97"/>
      <c r="E57" s="102"/>
      <c r="F57" s="102"/>
      <c r="G57" s="102"/>
      <c r="H57" s="102"/>
      <c r="I57" s="102"/>
      <c r="J57" s="102"/>
      <c r="K57" s="102"/>
      <c r="L57" s="102"/>
      <c r="M57" s="102"/>
      <c r="N57" s="98" t="s">
        <v>3002</v>
      </c>
      <c r="O57" s="99">
        <v>3</v>
      </c>
      <c r="P57" s="96">
        <v>180</v>
      </c>
      <c r="R57" s="99">
        <v>70</v>
      </c>
      <c r="S57" s="96">
        <f t="shared" si="0"/>
        <v>70</v>
      </c>
    </row>
    <row r="58" spans="1:33" s="96" customFormat="1" x14ac:dyDescent="0.35">
      <c r="A58" s="96" t="s">
        <v>3178</v>
      </c>
      <c r="B58" s="9" t="s">
        <v>81</v>
      </c>
      <c r="C58" s="101" t="s">
        <v>3628</v>
      </c>
      <c r="D58" s="97"/>
      <c r="E58" s="102"/>
      <c r="F58" s="102"/>
      <c r="G58" s="102"/>
      <c r="H58" s="102"/>
      <c r="I58" s="102"/>
      <c r="J58" s="102"/>
      <c r="K58" s="102"/>
      <c r="L58" s="102"/>
      <c r="M58" s="102"/>
      <c r="N58" s="98" t="s">
        <v>203</v>
      </c>
      <c r="O58" s="99">
        <v>3</v>
      </c>
      <c r="P58" s="96">
        <v>180</v>
      </c>
      <c r="R58" s="100">
        <v>40</v>
      </c>
      <c r="S58" s="96">
        <f t="shared" si="0"/>
        <v>40</v>
      </c>
    </row>
    <row r="59" spans="1:33" s="96" customFormat="1" x14ac:dyDescent="0.35">
      <c r="A59" s="96" t="s">
        <v>3178</v>
      </c>
      <c r="B59" s="9" t="s">
        <v>82</v>
      </c>
      <c r="C59" s="111" t="s">
        <v>2984</v>
      </c>
      <c r="D59" s="97"/>
      <c r="E59" s="102"/>
      <c r="F59" s="102"/>
      <c r="G59" s="102"/>
      <c r="H59" s="102"/>
      <c r="I59" s="102"/>
      <c r="J59" s="102"/>
      <c r="K59" s="102"/>
      <c r="L59" s="102"/>
      <c r="M59" s="102"/>
      <c r="N59" s="98" t="s">
        <v>204</v>
      </c>
      <c r="O59" s="99">
        <v>3</v>
      </c>
      <c r="P59" s="96">
        <v>180</v>
      </c>
      <c r="R59" s="96">
        <v>25</v>
      </c>
      <c r="S59" s="96">
        <f t="shared" si="0"/>
        <v>25</v>
      </c>
    </row>
    <row r="60" spans="1:33" s="96" customFormat="1" x14ac:dyDescent="0.35">
      <c r="A60" s="96" t="s">
        <v>3178</v>
      </c>
      <c r="B60" s="9" t="s">
        <v>46</v>
      </c>
      <c r="C60" s="111" t="s">
        <v>2996</v>
      </c>
      <c r="D60" s="97"/>
      <c r="E60" s="102"/>
      <c r="F60" s="102"/>
      <c r="G60" s="102"/>
      <c r="H60" s="102"/>
      <c r="I60" s="102"/>
      <c r="J60" s="102"/>
      <c r="K60" s="102"/>
      <c r="L60" s="102"/>
      <c r="M60" s="102"/>
      <c r="N60" s="98" t="s">
        <v>2997</v>
      </c>
      <c r="O60" s="99">
        <v>3</v>
      </c>
      <c r="P60" s="96">
        <v>180</v>
      </c>
      <c r="R60" s="96">
        <v>60</v>
      </c>
      <c r="S60" s="96">
        <f t="shared" si="0"/>
        <v>60</v>
      </c>
    </row>
    <row r="61" spans="1:33" s="96" customFormat="1" x14ac:dyDescent="0.35">
      <c r="A61" s="96" t="s">
        <v>3179</v>
      </c>
      <c r="B61" s="9" t="s">
        <v>210</v>
      </c>
      <c r="C61" s="9" t="s">
        <v>2961</v>
      </c>
      <c r="D61" s="97"/>
      <c r="N61" s="98" t="s">
        <v>209</v>
      </c>
      <c r="O61" s="99">
        <v>3</v>
      </c>
      <c r="P61" s="96">
        <v>180</v>
      </c>
      <c r="R61" s="96">
        <v>25</v>
      </c>
      <c r="S61" s="96">
        <f t="shared" si="0"/>
        <v>25</v>
      </c>
    </row>
    <row r="62" spans="1:33" s="96" customFormat="1" x14ac:dyDescent="0.35">
      <c r="A62" s="96" t="s">
        <v>3180</v>
      </c>
      <c r="B62" s="9" t="s">
        <v>107</v>
      </c>
      <c r="C62" s="111" t="s">
        <v>2985</v>
      </c>
      <c r="D62" s="97"/>
      <c r="E62" s="112"/>
      <c r="F62" s="112"/>
      <c r="G62" s="112"/>
      <c r="H62" s="112"/>
      <c r="I62" s="112"/>
      <c r="J62" s="112"/>
      <c r="K62" s="112"/>
      <c r="L62" s="112"/>
      <c r="M62" s="102"/>
      <c r="N62" s="98" t="s">
        <v>115</v>
      </c>
      <c r="O62" s="99">
        <v>3</v>
      </c>
      <c r="P62" s="96">
        <v>180</v>
      </c>
      <c r="R62" s="96">
        <v>67</v>
      </c>
      <c r="S62" s="96">
        <f t="shared" si="0"/>
        <v>67</v>
      </c>
    </row>
    <row r="63" spans="1:33" s="96" customFormat="1" x14ac:dyDescent="0.35">
      <c r="A63" s="96" t="s">
        <v>3181</v>
      </c>
      <c r="B63" s="9" t="s">
        <v>1285</v>
      </c>
      <c r="C63" s="111" t="s">
        <v>2986</v>
      </c>
      <c r="D63" s="97"/>
      <c r="E63" s="112"/>
      <c r="F63" s="112"/>
      <c r="G63" s="112"/>
      <c r="H63" s="112"/>
      <c r="I63" s="112"/>
      <c r="J63" s="112"/>
      <c r="K63" s="112"/>
      <c r="L63" s="112"/>
      <c r="M63" s="112"/>
      <c r="N63" s="98" t="s">
        <v>216</v>
      </c>
      <c r="O63" s="99">
        <v>3</v>
      </c>
      <c r="P63" s="96">
        <v>180</v>
      </c>
      <c r="R63" s="96">
        <v>80</v>
      </c>
      <c r="S63" s="96">
        <f t="shared" si="0"/>
        <v>80</v>
      </c>
    </row>
    <row r="64" spans="1:33" s="96" customFormat="1" x14ac:dyDescent="0.35">
      <c r="A64" s="96" t="s">
        <v>3181</v>
      </c>
      <c r="B64" s="9" t="s">
        <v>66</v>
      </c>
      <c r="C64" s="9" t="s">
        <v>2998</v>
      </c>
      <c r="D64" s="97"/>
      <c r="E64" s="97"/>
      <c r="F64" s="97"/>
      <c r="G64" s="97"/>
      <c r="H64" s="97"/>
      <c r="I64" s="97"/>
      <c r="J64" s="97"/>
      <c r="K64" s="97"/>
      <c r="L64" s="97"/>
      <c r="M64" s="97"/>
      <c r="N64" s="98" t="s">
        <v>215</v>
      </c>
      <c r="O64" s="99">
        <v>3</v>
      </c>
      <c r="P64" s="96">
        <v>180</v>
      </c>
      <c r="R64" s="96">
        <v>80</v>
      </c>
      <c r="S64" s="96">
        <f t="shared" si="0"/>
        <v>80</v>
      </c>
    </row>
    <row r="65" spans="1:33" s="96" customFormat="1" x14ac:dyDescent="0.35">
      <c r="A65" s="96" t="s">
        <v>3182</v>
      </c>
      <c r="B65" s="9" t="s">
        <v>28</v>
      </c>
      <c r="C65" s="111" t="s">
        <v>2987</v>
      </c>
      <c r="D65" s="97"/>
      <c r="E65" s="112"/>
      <c r="F65" s="112"/>
      <c r="G65" s="112"/>
      <c r="H65" s="112"/>
      <c r="I65" s="112"/>
      <c r="J65" s="112"/>
      <c r="K65" s="112"/>
      <c r="L65" s="112"/>
      <c r="M65" s="112"/>
      <c r="N65" s="98" t="s">
        <v>217</v>
      </c>
      <c r="O65" s="99">
        <v>3</v>
      </c>
      <c r="P65" s="96">
        <v>180</v>
      </c>
      <c r="R65" s="96">
        <v>25</v>
      </c>
      <c r="S65" s="96">
        <f t="shared" si="0"/>
        <v>25</v>
      </c>
      <c r="Z65" s="119"/>
    </row>
    <row r="66" spans="1:33" s="96" customFormat="1" x14ac:dyDescent="0.35">
      <c r="A66" s="96" t="s">
        <v>3183</v>
      </c>
      <c r="B66" s="9" t="s">
        <v>221</v>
      </c>
      <c r="C66" s="111" t="s">
        <v>2988</v>
      </c>
      <c r="D66" s="97"/>
      <c r="E66" s="102"/>
      <c r="F66" s="102"/>
      <c r="G66" s="102"/>
      <c r="H66" s="102"/>
      <c r="I66" s="102"/>
      <c r="J66" s="102"/>
      <c r="K66" s="102"/>
      <c r="L66" s="102"/>
      <c r="M66" s="102"/>
      <c r="N66" s="98" t="s">
        <v>220</v>
      </c>
      <c r="O66" s="99">
        <v>3</v>
      </c>
      <c r="P66" s="96">
        <v>180</v>
      </c>
      <c r="R66" s="96">
        <v>60</v>
      </c>
      <c r="S66" s="96">
        <f t="shared" si="0"/>
        <v>60</v>
      </c>
      <c r="W66" s="120"/>
    </row>
    <row r="67" spans="1:33" s="96" customFormat="1" x14ac:dyDescent="0.35">
      <c r="A67" s="96" t="s">
        <v>3183</v>
      </c>
      <c r="B67" s="9" t="s">
        <v>29</v>
      </c>
      <c r="C67" s="111" t="s">
        <v>2989</v>
      </c>
      <c r="D67" s="97"/>
      <c r="E67" s="112"/>
      <c r="F67" s="112"/>
      <c r="G67" s="112"/>
      <c r="H67" s="112"/>
      <c r="I67" s="112"/>
      <c r="J67" s="112"/>
      <c r="K67" s="112"/>
      <c r="L67" s="112"/>
      <c r="M67" s="112"/>
      <c r="N67" s="98" t="s">
        <v>224</v>
      </c>
      <c r="O67" s="99">
        <v>3</v>
      </c>
      <c r="P67" s="96">
        <v>180</v>
      </c>
      <c r="R67" s="96">
        <v>45</v>
      </c>
      <c r="S67" s="96">
        <f t="shared" si="0"/>
        <v>45</v>
      </c>
    </row>
    <row r="68" spans="1:33" s="96" customFormat="1" x14ac:dyDescent="0.35">
      <c r="A68" s="96" t="s">
        <v>3183</v>
      </c>
      <c r="B68" s="9" t="s">
        <v>1256</v>
      </c>
      <c r="C68" s="111" t="s">
        <v>2990</v>
      </c>
      <c r="D68" s="97"/>
      <c r="E68" s="112"/>
      <c r="F68" s="112"/>
      <c r="G68" s="112"/>
      <c r="H68" s="112"/>
      <c r="I68" s="112"/>
      <c r="J68" s="112"/>
      <c r="K68" s="112"/>
      <c r="L68" s="112"/>
      <c r="M68" s="112"/>
      <c r="N68" s="98" t="s">
        <v>222</v>
      </c>
      <c r="O68" s="99">
        <v>3</v>
      </c>
      <c r="P68" s="96">
        <v>180</v>
      </c>
      <c r="R68" s="9">
        <v>20</v>
      </c>
      <c r="S68" s="96">
        <f t="shared" ref="S68:S83" si="1">Q68+R68</f>
        <v>20</v>
      </c>
    </row>
    <row r="69" spans="1:33" s="56" customFormat="1" ht="15.65" customHeight="1" x14ac:dyDescent="0.35">
      <c r="A69" s="96" t="s">
        <v>3183</v>
      </c>
      <c r="B69" s="9" t="s">
        <v>47</v>
      </c>
      <c r="C69" s="111" t="s">
        <v>2991</v>
      </c>
      <c r="D69" s="97"/>
      <c r="E69" s="112"/>
      <c r="F69" s="112"/>
      <c r="G69" s="112"/>
      <c r="H69" s="112"/>
      <c r="I69" s="112"/>
      <c r="J69" s="112"/>
      <c r="K69" s="112"/>
      <c r="L69" s="112"/>
      <c r="M69" s="112"/>
      <c r="N69" s="98" t="s">
        <v>223</v>
      </c>
      <c r="O69" s="99">
        <v>3</v>
      </c>
      <c r="P69" s="96">
        <v>180</v>
      </c>
      <c r="Q69" s="96"/>
      <c r="R69" s="96">
        <v>65</v>
      </c>
      <c r="S69" s="96">
        <f t="shared" si="1"/>
        <v>65</v>
      </c>
      <c r="T69" s="96"/>
      <c r="U69" s="96"/>
      <c r="V69" s="96"/>
      <c r="W69" s="96"/>
      <c r="X69" s="96"/>
      <c r="Y69" s="96"/>
      <c r="Z69" s="96"/>
      <c r="AA69" s="96"/>
      <c r="AB69" s="96"/>
      <c r="AC69" s="96"/>
      <c r="AD69" s="96"/>
      <c r="AE69" s="96"/>
      <c r="AF69" s="96"/>
      <c r="AG69" s="96"/>
    </row>
    <row r="70" spans="1:33" s="115" customFormat="1" x14ac:dyDescent="0.35">
      <c r="A70" s="96" t="s">
        <v>3183</v>
      </c>
      <c r="B70" s="9" t="s">
        <v>50</v>
      </c>
      <c r="C70" s="111" t="s">
        <v>2992</v>
      </c>
      <c r="D70" s="97"/>
      <c r="E70" s="112"/>
      <c r="F70" s="112"/>
      <c r="G70" s="112"/>
      <c r="H70" s="112"/>
      <c r="I70" s="112"/>
      <c r="J70" s="112"/>
      <c r="K70" s="112"/>
      <c r="L70" s="112"/>
      <c r="M70" s="112"/>
      <c r="N70" s="98" t="s">
        <v>1062</v>
      </c>
      <c r="O70" s="99">
        <v>3</v>
      </c>
      <c r="P70" s="96">
        <v>180</v>
      </c>
      <c r="Q70" s="96"/>
      <c r="R70" s="96">
        <v>40</v>
      </c>
      <c r="S70" s="96">
        <f t="shared" si="1"/>
        <v>40</v>
      </c>
      <c r="T70" s="96"/>
      <c r="U70" s="96"/>
      <c r="V70" s="96"/>
      <c r="W70" s="96"/>
      <c r="X70" s="96"/>
      <c r="Y70" s="96"/>
      <c r="Z70" s="96"/>
      <c r="AA70" s="96"/>
      <c r="AB70" s="96"/>
      <c r="AC70" s="96"/>
      <c r="AD70" s="96"/>
      <c r="AE70" s="96"/>
      <c r="AF70" s="96"/>
      <c r="AG70" s="96"/>
    </row>
    <row r="71" spans="1:33" s="96" customFormat="1" ht="15.65" customHeight="1" x14ac:dyDescent="0.35">
      <c r="A71" s="96" t="s">
        <v>3183</v>
      </c>
      <c r="B71" s="9" t="s">
        <v>28</v>
      </c>
      <c r="C71" s="111" t="s">
        <v>2989</v>
      </c>
      <c r="D71" s="97"/>
      <c r="E71" s="112"/>
      <c r="F71" s="112"/>
      <c r="G71" s="112"/>
      <c r="H71" s="112"/>
      <c r="I71" s="112"/>
      <c r="J71" s="112"/>
      <c r="K71" s="112"/>
      <c r="L71" s="112"/>
      <c r="M71" s="112"/>
      <c r="N71" s="98" t="s">
        <v>225</v>
      </c>
      <c r="O71" s="99">
        <v>3</v>
      </c>
      <c r="P71" s="96">
        <v>180</v>
      </c>
      <c r="R71" s="96">
        <v>40</v>
      </c>
      <c r="S71" s="96">
        <f t="shared" si="1"/>
        <v>40</v>
      </c>
    </row>
    <row r="72" spans="1:33" s="96" customFormat="1" ht="15.65" customHeight="1" x14ac:dyDescent="0.35">
      <c r="A72" s="96" t="s">
        <v>3183</v>
      </c>
      <c r="B72" s="101" t="s">
        <v>1295</v>
      </c>
      <c r="C72" s="111" t="s">
        <v>2989</v>
      </c>
      <c r="D72" s="97"/>
      <c r="E72" s="102"/>
      <c r="F72" s="102"/>
      <c r="G72" s="102"/>
      <c r="H72" s="102"/>
      <c r="I72" s="102"/>
      <c r="J72" s="102"/>
      <c r="K72" s="102"/>
      <c r="L72" s="102"/>
      <c r="M72" s="102"/>
      <c r="N72" s="98" t="s">
        <v>219</v>
      </c>
      <c r="O72" s="99">
        <v>3</v>
      </c>
      <c r="P72" s="96">
        <v>180</v>
      </c>
      <c r="R72" s="96">
        <v>80</v>
      </c>
      <c r="S72" s="96">
        <f t="shared" si="1"/>
        <v>80</v>
      </c>
    </row>
    <row r="73" spans="1:33" s="96" customFormat="1" ht="15.65" customHeight="1" x14ac:dyDescent="0.35">
      <c r="A73" s="96" t="s">
        <v>3184</v>
      </c>
      <c r="B73" s="9" t="s">
        <v>30</v>
      </c>
      <c r="C73" s="111" t="s">
        <v>2993</v>
      </c>
      <c r="D73" s="97"/>
      <c r="E73" s="112"/>
      <c r="F73" s="112"/>
      <c r="G73" s="112"/>
      <c r="H73" s="112"/>
      <c r="I73" s="112"/>
      <c r="J73" s="112"/>
      <c r="K73" s="112"/>
      <c r="L73" s="112"/>
      <c r="M73" s="112"/>
      <c r="N73" s="98" t="s">
        <v>227</v>
      </c>
      <c r="O73" s="99">
        <v>3</v>
      </c>
      <c r="P73" s="96">
        <v>180</v>
      </c>
      <c r="R73" s="96">
        <v>50</v>
      </c>
      <c r="S73" s="96">
        <f t="shared" si="1"/>
        <v>50</v>
      </c>
    </row>
    <row r="74" spans="1:33" s="96" customFormat="1" x14ac:dyDescent="0.35">
      <c r="A74" s="96" t="s">
        <v>3184</v>
      </c>
      <c r="B74" s="9" t="s">
        <v>78</v>
      </c>
      <c r="C74" s="9" t="s">
        <v>3292</v>
      </c>
      <c r="D74" s="97"/>
      <c r="E74" s="97"/>
      <c r="F74" s="97"/>
      <c r="G74" s="97"/>
      <c r="H74" s="97"/>
      <c r="I74" s="97"/>
      <c r="J74" s="97"/>
      <c r="K74" s="97"/>
      <c r="L74" s="97"/>
      <c r="M74" s="97"/>
      <c r="N74" s="98" t="s">
        <v>226</v>
      </c>
      <c r="O74" s="99">
        <v>3</v>
      </c>
      <c r="P74" s="96">
        <v>180</v>
      </c>
      <c r="R74" s="96">
        <v>35</v>
      </c>
      <c r="S74" s="96">
        <f t="shared" si="1"/>
        <v>35</v>
      </c>
    </row>
    <row r="75" spans="1:33" s="96" customFormat="1" x14ac:dyDescent="0.35">
      <c r="A75" s="56" t="s">
        <v>3185</v>
      </c>
      <c r="B75" s="57" t="s">
        <v>62</v>
      </c>
      <c r="C75" s="57" t="s">
        <v>3032</v>
      </c>
      <c r="D75" s="97"/>
      <c r="E75" s="58"/>
      <c r="F75" s="58"/>
      <c r="G75" s="58"/>
      <c r="H75" s="58"/>
      <c r="I75" s="58"/>
      <c r="J75" s="58"/>
      <c r="K75" s="58"/>
      <c r="L75" s="58"/>
      <c r="M75" s="58"/>
      <c r="N75" s="73" t="s">
        <v>234</v>
      </c>
      <c r="O75" s="69">
        <v>3</v>
      </c>
      <c r="P75" s="56">
        <v>180</v>
      </c>
      <c r="Q75" s="56"/>
      <c r="R75" s="56">
        <v>80</v>
      </c>
      <c r="S75" s="96">
        <f t="shared" si="1"/>
        <v>80</v>
      </c>
      <c r="T75" s="56"/>
      <c r="U75" s="56"/>
      <c r="V75" s="56"/>
      <c r="W75" s="56"/>
      <c r="X75" s="56"/>
      <c r="Y75" s="56"/>
      <c r="Z75" s="56"/>
      <c r="AA75" s="56"/>
      <c r="AB75" s="56"/>
      <c r="AC75" s="56"/>
      <c r="AD75" s="56"/>
      <c r="AE75" s="56"/>
      <c r="AF75" s="56"/>
      <c r="AG75" s="56"/>
    </row>
    <row r="76" spans="1:33" s="105" customFormat="1" ht="15" thickBot="1" x14ac:dyDescent="0.4">
      <c r="A76" s="105" t="s">
        <v>3186</v>
      </c>
      <c r="B76" s="106" t="s">
        <v>55</v>
      </c>
      <c r="C76" s="106" t="s">
        <v>3031</v>
      </c>
      <c r="D76" s="97"/>
      <c r="N76" s="108" t="s">
        <v>231</v>
      </c>
      <c r="O76" s="109">
        <v>3</v>
      </c>
      <c r="P76" s="105">
        <v>180</v>
      </c>
      <c r="R76" s="105">
        <v>45</v>
      </c>
      <c r="S76" s="105">
        <f t="shared" si="1"/>
        <v>45</v>
      </c>
      <c r="T76" s="105">
        <f>SUM(S32:S76)</f>
        <v>2543</v>
      </c>
      <c r="U76" s="105">
        <v>45</v>
      </c>
      <c r="V76" s="105">
        <v>17</v>
      </c>
      <c r="W76" s="121"/>
    </row>
    <row r="77" spans="1:33" ht="14.15" customHeight="1" x14ac:dyDescent="0.35">
      <c r="A77" s="4" t="s">
        <v>3189</v>
      </c>
      <c r="B77" s="32" t="s">
        <v>1281</v>
      </c>
      <c r="C77" s="55" t="s">
        <v>3166</v>
      </c>
      <c r="D77" s="86"/>
      <c r="E77" s="88"/>
      <c r="F77" s="88"/>
      <c r="G77" s="88"/>
      <c r="H77" s="88"/>
      <c r="I77" s="88"/>
      <c r="J77" s="88"/>
      <c r="K77" s="88"/>
      <c r="L77" s="88"/>
      <c r="M77" s="88"/>
      <c r="N77" s="81" t="s">
        <v>1290</v>
      </c>
      <c r="O77" s="12">
        <v>4</v>
      </c>
      <c r="P77" s="4">
        <v>240</v>
      </c>
      <c r="R77" s="4">
        <v>26</v>
      </c>
      <c r="S77" s="4">
        <f t="shared" si="1"/>
        <v>26</v>
      </c>
    </row>
    <row r="78" spans="1:33" x14ac:dyDescent="0.35">
      <c r="A78" s="4" t="s">
        <v>3189</v>
      </c>
      <c r="B78" s="32" t="s">
        <v>1282</v>
      </c>
      <c r="C78" s="32" t="s">
        <v>3167</v>
      </c>
      <c r="D78" s="86"/>
      <c r="E78" s="86"/>
      <c r="F78" s="86"/>
      <c r="G78" s="86"/>
      <c r="H78" s="86"/>
      <c r="I78" s="86"/>
      <c r="J78" s="86"/>
      <c r="K78" s="86"/>
      <c r="L78" s="86"/>
      <c r="M78" s="86"/>
      <c r="N78" s="81" t="s">
        <v>2999</v>
      </c>
      <c r="O78" s="12">
        <v>4</v>
      </c>
      <c r="P78" s="4">
        <v>240</v>
      </c>
      <c r="R78" s="4">
        <v>26</v>
      </c>
      <c r="S78" s="4">
        <f t="shared" si="1"/>
        <v>26</v>
      </c>
    </row>
    <row r="79" spans="1:33" ht="13" customHeight="1" x14ac:dyDescent="0.35">
      <c r="A79" s="4" t="s">
        <v>3189</v>
      </c>
      <c r="B79" s="32" t="s">
        <v>1283</v>
      </c>
      <c r="C79" s="32" t="s">
        <v>3167</v>
      </c>
      <c r="D79" s="86"/>
      <c r="E79" s="86"/>
      <c r="F79" s="86"/>
      <c r="G79" s="86"/>
      <c r="H79" s="86"/>
      <c r="I79" s="86"/>
      <c r="J79" s="86"/>
      <c r="K79" s="86"/>
      <c r="L79" s="86"/>
      <c r="M79" s="86"/>
      <c r="N79" s="81" t="s">
        <v>1291</v>
      </c>
      <c r="O79" s="12">
        <v>4</v>
      </c>
      <c r="P79" s="4">
        <v>240</v>
      </c>
      <c r="R79" s="4">
        <v>26</v>
      </c>
      <c r="S79" s="4">
        <f t="shared" si="1"/>
        <v>26</v>
      </c>
    </row>
    <row r="80" spans="1:33" x14ac:dyDescent="0.35">
      <c r="A80" s="4" t="s">
        <v>3189</v>
      </c>
      <c r="B80" s="40" t="s">
        <v>1284</v>
      </c>
      <c r="C80" s="40" t="s">
        <v>3168</v>
      </c>
      <c r="D80" s="86"/>
      <c r="E80" s="60"/>
      <c r="F80" s="60"/>
      <c r="G80" s="60"/>
      <c r="H80" s="60"/>
      <c r="I80" s="60"/>
      <c r="J80" s="60"/>
      <c r="K80" s="60"/>
      <c r="L80" s="60"/>
      <c r="M80" s="60"/>
      <c r="N80" s="75" t="s">
        <v>3000</v>
      </c>
      <c r="O80" s="25">
        <v>4</v>
      </c>
      <c r="P80" s="20">
        <v>240</v>
      </c>
      <c r="Q80" s="20"/>
      <c r="R80" s="20">
        <v>26</v>
      </c>
      <c r="S80" s="4">
        <f t="shared" si="1"/>
        <v>26</v>
      </c>
      <c r="T80" s="20"/>
      <c r="U80" s="20"/>
      <c r="V80" s="20"/>
      <c r="W80" s="20"/>
      <c r="X80" s="20"/>
      <c r="Y80" s="20"/>
      <c r="Z80" s="20"/>
      <c r="AA80" s="20"/>
      <c r="AB80" s="20"/>
      <c r="AC80" s="20"/>
      <c r="AD80" s="20"/>
      <c r="AE80" s="20"/>
      <c r="AF80" s="20"/>
      <c r="AG80" s="20"/>
    </row>
    <row r="81" spans="1:22" ht="15.65" customHeight="1" x14ac:dyDescent="0.35">
      <c r="A81" s="4" t="s">
        <v>3190</v>
      </c>
      <c r="B81" s="32" t="s">
        <v>1287</v>
      </c>
      <c r="C81" s="33" t="s">
        <v>3159</v>
      </c>
      <c r="D81" s="86"/>
      <c r="E81" s="88"/>
      <c r="F81" s="88"/>
      <c r="G81" s="88"/>
      <c r="H81" s="88"/>
      <c r="I81" s="88"/>
      <c r="J81" s="88"/>
      <c r="K81" s="88"/>
      <c r="L81" s="88"/>
      <c r="M81" s="88"/>
      <c r="N81" s="81" t="s">
        <v>237</v>
      </c>
      <c r="O81" s="12">
        <v>4</v>
      </c>
      <c r="P81" s="4">
        <v>240</v>
      </c>
      <c r="R81" s="4">
        <v>30</v>
      </c>
      <c r="S81" s="4">
        <f t="shared" si="1"/>
        <v>30</v>
      </c>
    </row>
    <row r="82" spans="1:22" x14ac:dyDescent="0.35">
      <c r="A82" s="4" t="s">
        <v>3190</v>
      </c>
      <c r="B82" s="32" t="s">
        <v>1288</v>
      </c>
      <c r="C82" s="33" t="s">
        <v>3159</v>
      </c>
      <c r="D82" s="86"/>
      <c r="E82" s="88"/>
      <c r="F82" s="88"/>
      <c r="G82" s="88"/>
      <c r="H82" s="88"/>
      <c r="I82" s="88"/>
      <c r="J82" s="88"/>
      <c r="K82" s="88"/>
      <c r="L82" s="88"/>
      <c r="M82" s="88"/>
      <c r="N82" s="81" t="s">
        <v>238</v>
      </c>
      <c r="O82" s="12">
        <v>4</v>
      </c>
      <c r="P82" s="4">
        <v>240</v>
      </c>
      <c r="R82" s="4">
        <v>40</v>
      </c>
      <c r="S82" s="4">
        <f t="shared" si="1"/>
        <v>40</v>
      </c>
    </row>
    <row r="83" spans="1:22" s="15" customFormat="1" ht="17.149999999999999" customHeight="1" thickBot="1" x14ac:dyDescent="0.4">
      <c r="A83" s="15" t="s">
        <v>3190</v>
      </c>
      <c r="B83" s="35" t="s">
        <v>1289</v>
      </c>
      <c r="C83" s="84" t="s">
        <v>3159</v>
      </c>
      <c r="D83" s="89"/>
      <c r="E83" s="95"/>
      <c r="F83" s="95"/>
      <c r="G83" s="95"/>
      <c r="H83" s="95"/>
      <c r="I83" s="95"/>
      <c r="J83" s="95"/>
      <c r="K83" s="95"/>
      <c r="L83" s="95"/>
      <c r="M83" s="95"/>
      <c r="N83" s="82" t="s">
        <v>240</v>
      </c>
      <c r="O83" s="19">
        <v>4</v>
      </c>
      <c r="P83" s="15">
        <v>240</v>
      </c>
      <c r="R83" s="15">
        <v>60</v>
      </c>
      <c r="S83" s="15">
        <f t="shared" si="1"/>
        <v>60</v>
      </c>
      <c r="T83" s="15">
        <f>SUM(S77:S83)</f>
        <v>234</v>
      </c>
      <c r="U83" s="15">
        <v>7</v>
      </c>
      <c r="V83" s="15">
        <v>2</v>
      </c>
    </row>
    <row r="84" spans="1:22" x14ac:dyDescent="0.35">
      <c r="B84" s="40"/>
      <c r="C84" s="40"/>
      <c r="D84" s="60"/>
      <c r="E84" s="60"/>
      <c r="F84" s="60"/>
      <c r="G84" s="60"/>
      <c r="H84" s="60"/>
      <c r="I84" s="60"/>
      <c r="J84" s="60"/>
      <c r="K84" s="60"/>
      <c r="L84" s="60"/>
      <c r="M84" s="60"/>
      <c r="N84" s="12" t="s">
        <v>3300</v>
      </c>
      <c r="T84" s="49">
        <f>T83+T76+T31+T10</f>
        <v>7382</v>
      </c>
      <c r="U84" s="4">
        <f>U83+U76+U31+U10</f>
        <v>82</v>
      </c>
    </row>
  </sheetData>
  <hyperlinks>
    <hyperlink ref="N62" r:id="rId1"/>
    <hyperlink ref="N33" r:id="rId2"/>
    <hyperlink ref="N35" r:id="rId3"/>
    <hyperlink ref="N36" r:id="rId4"/>
    <hyperlink ref="N37" r:id="rId5"/>
    <hyperlink ref="N38" r:id="rId6"/>
    <hyperlink ref="N13" r:id="rId7"/>
    <hyperlink ref="N40" r:id="rId8"/>
    <hyperlink ref="N42" r:id="rId9"/>
    <hyperlink ref="N14" r:id="rId10"/>
    <hyperlink ref="N3" r:id="rId11"/>
    <hyperlink ref="N41" r:id="rId12"/>
    <hyperlink ref="N34" r:id="rId13"/>
    <hyperlink ref="N18" r:id="rId14"/>
    <hyperlink ref="N17" r:id="rId15"/>
    <hyperlink ref="N16" r:id="rId16"/>
    <hyperlink ref="N32" r:id="rId17"/>
    <hyperlink ref="N19" r:id="rId18"/>
    <hyperlink ref="N20" r:id="rId19"/>
    <hyperlink ref="N44" r:id="rId20"/>
    <hyperlink ref="N46" r:id="rId21"/>
    <hyperlink ref="N5" r:id="rId22"/>
    <hyperlink ref="N21" r:id="rId23"/>
    <hyperlink ref="N51" r:id="rId24"/>
    <hyperlink ref="N47" r:id="rId25"/>
    <hyperlink ref="N49" r:id="rId26"/>
    <hyperlink ref="N48" r:id="rId27"/>
    <hyperlink ref="N50" r:id="rId28"/>
    <hyperlink ref="N7" r:id="rId29"/>
    <hyperlink ref="N6" r:id="rId30"/>
    <hyperlink ref="N56" r:id="rId31"/>
    <hyperlink ref="N55" r:id="rId32"/>
    <hyperlink ref="N58" r:id="rId33"/>
    <hyperlink ref="N59" r:id="rId34"/>
    <hyperlink ref="N54" r:id="rId35"/>
    <hyperlink ref="N8" r:id="rId36"/>
    <hyperlink ref="N23" r:id="rId37"/>
    <hyperlink ref="N24" r:id="rId38"/>
    <hyperlink ref="N61" r:id="rId39"/>
    <hyperlink ref="N9" r:id="rId40"/>
    <hyperlink ref="N27" r:id="rId41"/>
    <hyperlink ref="N26" r:id="rId42"/>
    <hyperlink ref="N25" r:id="rId43"/>
    <hyperlink ref="N64" r:id="rId44"/>
    <hyperlink ref="N63" r:id="rId45"/>
    <hyperlink ref="N65" r:id="rId46"/>
    <hyperlink ref="N28" r:id="rId47"/>
    <hyperlink ref="N72" r:id="rId48"/>
    <hyperlink ref="N66" r:id="rId49"/>
    <hyperlink ref="N68" r:id="rId50"/>
    <hyperlink ref="N69" r:id="rId51"/>
    <hyperlink ref="N67" r:id="rId52"/>
    <hyperlink ref="N71" r:id="rId53"/>
    <hyperlink ref="N74" r:id="rId54"/>
    <hyperlink ref="N73" r:id="rId55"/>
    <hyperlink ref="N15" r:id="rId56"/>
    <hyperlink ref="N43" r:id="rId57"/>
    <hyperlink ref="N76" r:id="rId58"/>
    <hyperlink ref="N31" r:id="rId59"/>
    <hyperlink ref="N29" r:id="rId60"/>
    <hyperlink ref="N75" r:id="rId61"/>
    <hyperlink ref="N10" r:id="rId62"/>
    <hyperlink ref="N81" r:id="rId63"/>
    <hyperlink ref="N82" r:id="rId64"/>
    <hyperlink ref="N83" r:id="rId65"/>
    <hyperlink ref="N12" r:id="rId66"/>
    <hyperlink ref="N2" r:id="rId67"/>
    <hyperlink ref="N39" r:id="rId68"/>
    <hyperlink ref="N4" r:id="rId69"/>
    <hyperlink ref="N70" r:id="rId70"/>
    <hyperlink ref="N22" r:id="rId71"/>
    <hyperlink ref="N45" r:id="rId72"/>
    <hyperlink ref="N79" r:id="rId73"/>
    <hyperlink ref="N77" r:id="rId74"/>
    <hyperlink ref="N30" r:id="rId75"/>
    <hyperlink ref="N60" r:id="rId76"/>
    <hyperlink ref="N78" r:id="rId77"/>
    <hyperlink ref="N80" r:id="rId78"/>
    <hyperlink ref="N52" r:id="rId79"/>
    <hyperlink ref="N57" r:id="rId80"/>
    <hyperlink ref="N53" r:id="rId81"/>
    <hyperlink ref="N11" r:id="rId82"/>
  </hyperlinks>
  <pageMargins left="0.7" right="0.7" top="0.75" bottom="0.75" header="0.3" footer="0.3"/>
  <pageSetup paperSize="9" orientation="portrait" r:id="rId8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84"/>
  <sheetViews>
    <sheetView zoomScale="80" zoomScaleNormal="80" workbookViewId="0">
      <selection activeCell="G5" sqref="G5"/>
    </sheetView>
  </sheetViews>
  <sheetFormatPr defaultColWidth="9.1796875" defaultRowHeight="14.5" x14ac:dyDescent="0.35"/>
  <cols>
    <col min="1" max="1" width="10.7265625" style="20" customWidth="1"/>
    <col min="2" max="2" width="54.1796875" style="21" customWidth="1"/>
    <col min="3" max="3" width="21.81640625" style="38" customWidth="1"/>
    <col min="4" max="4" width="3.453125" style="21" customWidth="1"/>
    <col min="5" max="5" width="5.81640625" style="21" customWidth="1"/>
    <col min="6" max="8" width="5.7265625" style="21" customWidth="1"/>
    <col min="9" max="9" width="8.1796875" style="21" customWidth="1"/>
    <col min="10" max="10" width="5.453125" style="21" customWidth="1"/>
    <col min="11" max="20" width="9.1796875" style="21"/>
    <col min="21" max="21" width="11.26953125" style="21" customWidth="1"/>
    <col min="22" max="16384" width="9.1796875" style="21"/>
  </cols>
  <sheetData>
    <row r="1" spans="1:22" s="63" customFormat="1" ht="125" x14ac:dyDescent="0.35">
      <c r="A1" s="62" t="s">
        <v>88</v>
      </c>
      <c r="B1" s="62" t="s">
        <v>3293</v>
      </c>
      <c r="C1" s="72" t="s">
        <v>91</v>
      </c>
      <c r="D1" s="63" t="s">
        <v>10</v>
      </c>
      <c r="E1" s="63" t="s">
        <v>9</v>
      </c>
      <c r="F1" s="63" t="s">
        <v>1439</v>
      </c>
      <c r="G1" s="62" t="s">
        <v>1440</v>
      </c>
      <c r="H1" s="63" t="s">
        <v>3033</v>
      </c>
      <c r="I1" s="63" t="s">
        <v>1405</v>
      </c>
      <c r="J1" s="62" t="s">
        <v>3157</v>
      </c>
      <c r="K1" s="62"/>
    </row>
    <row r="2" spans="1:22" s="56" customFormat="1" x14ac:dyDescent="0.35">
      <c r="A2" s="56" t="s">
        <v>79</v>
      </c>
      <c r="B2" s="57" t="s">
        <v>74</v>
      </c>
      <c r="C2" s="73" t="s">
        <v>3160</v>
      </c>
      <c r="D2" s="56">
        <v>2</v>
      </c>
      <c r="E2" s="56">
        <v>180</v>
      </c>
      <c r="G2" s="56">
        <v>290</v>
      </c>
      <c r="H2" s="56">
        <v>290</v>
      </c>
      <c r="I2" s="58"/>
      <c r="J2" s="58"/>
    </row>
    <row r="3" spans="1:22" s="56" customFormat="1" x14ac:dyDescent="0.35">
      <c r="A3" s="56" t="s">
        <v>3170</v>
      </c>
      <c r="B3" s="57" t="s">
        <v>92</v>
      </c>
      <c r="C3" s="73" t="s">
        <v>2969</v>
      </c>
      <c r="D3" s="56">
        <v>3</v>
      </c>
      <c r="E3" s="56">
        <v>180</v>
      </c>
      <c r="G3" s="56">
        <v>50</v>
      </c>
      <c r="H3" s="56">
        <f t="shared" ref="H3:H34" si="0">F3+G3</f>
        <v>50</v>
      </c>
    </row>
    <row r="4" spans="1:22" s="56" customFormat="1" x14ac:dyDescent="0.35">
      <c r="A4" s="56" t="s">
        <v>3170</v>
      </c>
      <c r="B4" s="57" t="s">
        <v>51</v>
      </c>
      <c r="C4" s="73" t="s">
        <v>177</v>
      </c>
      <c r="D4" s="56">
        <v>3</v>
      </c>
      <c r="E4" s="56">
        <v>180</v>
      </c>
      <c r="G4" s="56">
        <v>50</v>
      </c>
      <c r="H4" s="56">
        <f t="shared" si="0"/>
        <v>50</v>
      </c>
      <c r="I4" s="56">
        <f>H4+H3+H2</f>
        <v>390</v>
      </c>
      <c r="J4" s="56">
        <v>3</v>
      </c>
    </row>
    <row r="5" spans="1:22" s="61" customFormat="1" ht="15" customHeight="1" x14ac:dyDescent="0.35">
      <c r="A5" s="61" t="s">
        <v>14</v>
      </c>
      <c r="B5" s="59" t="s">
        <v>1279</v>
      </c>
      <c r="C5" s="74" t="s">
        <v>165</v>
      </c>
      <c r="D5" s="61">
        <v>1</v>
      </c>
      <c r="E5" s="61">
        <v>240</v>
      </c>
      <c r="G5" s="59">
        <v>90</v>
      </c>
      <c r="H5" s="61">
        <f t="shared" si="0"/>
        <v>90</v>
      </c>
      <c r="N5" s="64"/>
    </row>
    <row r="6" spans="1:22" s="61" customFormat="1" x14ac:dyDescent="0.35">
      <c r="A6" s="61" t="s">
        <v>39</v>
      </c>
      <c r="B6" s="59" t="s">
        <v>162</v>
      </c>
      <c r="C6" s="74" t="s">
        <v>166</v>
      </c>
      <c r="D6" s="61">
        <v>2</v>
      </c>
      <c r="E6" s="61">
        <v>180</v>
      </c>
      <c r="G6" s="64">
        <v>40</v>
      </c>
      <c r="H6" s="61">
        <f t="shared" si="0"/>
        <v>40</v>
      </c>
    </row>
    <row r="7" spans="1:22" s="61" customFormat="1" x14ac:dyDescent="0.35">
      <c r="A7" s="61" t="s">
        <v>3171</v>
      </c>
      <c r="B7" s="59" t="s">
        <v>164</v>
      </c>
      <c r="C7" s="74" t="s">
        <v>167</v>
      </c>
      <c r="D7" s="61">
        <v>3</v>
      </c>
      <c r="E7" s="61">
        <v>180</v>
      </c>
      <c r="G7" s="61">
        <v>48</v>
      </c>
      <c r="H7" s="61">
        <f t="shared" si="0"/>
        <v>48</v>
      </c>
    </row>
    <row r="8" spans="1:22" s="61" customFormat="1" x14ac:dyDescent="0.35">
      <c r="A8" s="61" t="s">
        <v>3171</v>
      </c>
      <c r="B8" s="59" t="s">
        <v>40</v>
      </c>
      <c r="C8" s="74" t="s">
        <v>168</v>
      </c>
      <c r="D8" s="61">
        <v>3</v>
      </c>
      <c r="E8" s="61">
        <v>180</v>
      </c>
      <c r="G8" s="61">
        <v>45</v>
      </c>
      <c r="H8" s="61">
        <f t="shared" si="0"/>
        <v>45</v>
      </c>
    </row>
    <row r="9" spans="1:22" s="61" customFormat="1" x14ac:dyDescent="0.35">
      <c r="A9" s="61" t="s">
        <v>3171</v>
      </c>
      <c r="B9" s="59" t="s">
        <v>163</v>
      </c>
      <c r="C9" s="74" t="s">
        <v>169</v>
      </c>
      <c r="D9" s="61">
        <v>3</v>
      </c>
      <c r="E9" s="61">
        <v>180</v>
      </c>
      <c r="G9" s="61">
        <v>48</v>
      </c>
      <c r="H9" s="61">
        <f t="shared" si="0"/>
        <v>48</v>
      </c>
    </row>
    <row r="10" spans="1:22" s="61" customFormat="1" x14ac:dyDescent="0.35">
      <c r="A10" s="61" t="s">
        <v>3171</v>
      </c>
      <c r="B10" s="59" t="s">
        <v>494</v>
      </c>
      <c r="C10" s="74" t="s">
        <v>170</v>
      </c>
      <c r="D10" s="61">
        <v>3</v>
      </c>
      <c r="E10" s="61">
        <v>180</v>
      </c>
      <c r="G10" s="61">
        <v>30</v>
      </c>
      <c r="H10" s="61">
        <f t="shared" si="0"/>
        <v>30</v>
      </c>
    </row>
    <row r="11" spans="1:22" s="61" customFormat="1" ht="12.75" customHeight="1" x14ac:dyDescent="0.35">
      <c r="A11" s="61" t="s">
        <v>3171</v>
      </c>
      <c r="B11" s="59" t="s">
        <v>152</v>
      </c>
      <c r="C11" s="74" t="s">
        <v>512</v>
      </c>
      <c r="D11" s="61">
        <v>3</v>
      </c>
      <c r="E11" s="61">
        <v>180</v>
      </c>
      <c r="G11" s="61">
        <v>50</v>
      </c>
      <c r="H11" s="61">
        <f t="shared" si="0"/>
        <v>50</v>
      </c>
      <c r="I11" s="61">
        <f>H5+H6+H7+H8+H9+H10+H11</f>
        <v>351</v>
      </c>
      <c r="J11" s="61">
        <v>7</v>
      </c>
    </row>
    <row r="12" spans="1:22" s="66" customFormat="1" x14ac:dyDescent="0.35">
      <c r="A12" s="56" t="s">
        <v>35</v>
      </c>
      <c r="B12" s="57" t="s">
        <v>12</v>
      </c>
      <c r="C12" s="73" t="s">
        <v>171</v>
      </c>
      <c r="D12" s="56">
        <v>2</v>
      </c>
      <c r="E12" s="56">
        <v>180</v>
      </c>
      <c r="F12" s="56"/>
      <c r="G12" s="65">
        <v>70</v>
      </c>
      <c r="H12" s="56">
        <f t="shared" si="0"/>
        <v>70</v>
      </c>
      <c r="I12" s="56"/>
      <c r="J12" s="56"/>
      <c r="K12" s="56"/>
      <c r="L12" s="56"/>
      <c r="M12" s="56"/>
      <c r="N12" s="56"/>
      <c r="O12" s="56"/>
      <c r="P12" s="56"/>
      <c r="Q12" s="56"/>
      <c r="R12" s="56"/>
      <c r="S12" s="56"/>
      <c r="T12" s="56"/>
      <c r="U12" s="21"/>
      <c r="V12" s="21"/>
    </row>
    <row r="13" spans="1:22" x14ac:dyDescent="0.35">
      <c r="A13" s="56" t="s">
        <v>3172</v>
      </c>
      <c r="B13" s="57" t="s">
        <v>28</v>
      </c>
      <c r="C13" s="73" t="s">
        <v>172</v>
      </c>
      <c r="D13" s="56">
        <v>3</v>
      </c>
      <c r="E13" s="56">
        <v>180</v>
      </c>
      <c r="F13" s="56"/>
      <c r="G13" s="56">
        <v>70</v>
      </c>
      <c r="H13" s="56">
        <f t="shared" si="0"/>
        <v>70</v>
      </c>
      <c r="I13" s="56">
        <f>H12+H13</f>
        <v>140</v>
      </c>
      <c r="J13" s="56">
        <v>2</v>
      </c>
      <c r="K13" s="56"/>
      <c r="L13" s="56"/>
      <c r="M13" s="56"/>
      <c r="N13" s="56"/>
      <c r="O13" s="56"/>
      <c r="P13" s="56"/>
      <c r="Q13" s="56"/>
      <c r="R13" s="56"/>
      <c r="S13" s="56"/>
      <c r="T13" s="56"/>
    </row>
    <row r="14" spans="1:22" x14ac:dyDescent="0.35">
      <c r="A14" s="61" t="s">
        <v>15</v>
      </c>
      <c r="B14" s="27" t="s">
        <v>1279</v>
      </c>
      <c r="C14" s="30" t="s">
        <v>175</v>
      </c>
      <c r="D14" s="21">
        <v>1</v>
      </c>
      <c r="E14" s="21">
        <v>240</v>
      </c>
      <c r="G14" s="27">
        <v>70</v>
      </c>
      <c r="H14" s="21">
        <f t="shared" si="0"/>
        <v>70</v>
      </c>
      <c r="I14" s="26"/>
      <c r="J14" s="26"/>
      <c r="K14" s="26"/>
    </row>
    <row r="15" spans="1:22" x14ac:dyDescent="0.35">
      <c r="A15" s="61" t="s">
        <v>34</v>
      </c>
      <c r="B15" s="27" t="s">
        <v>12</v>
      </c>
      <c r="C15" s="30" t="s">
        <v>174</v>
      </c>
      <c r="D15" s="21">
        <v>2</v>
      </c>
      <c r="E15" s="21">
        <v>180</v>
      </c>
      <c r="G15" s="27">
        <v>120</v>
      </c>
      <c r="H15" s="21">
        <f t="shared" si="0"/>
        <v>120</v>
      </c>
      <c r="I15" s="26"/>
      <c r="J15" s="26"/>
      <c r="K15" s="26"/>
    </row>
    <row r="16" spans="1:22" x14ac:dyDescent="0.35">
      <c r="A16" s="61" t="s">
        <v>3173</v>
      </c>
      <c r="B16" s="27" t="s">
        <v>48</v>
      </c>
      <c r="C16" s="30" t="s">
        <v>176</v>
      </c>
      <c r="D16" s="21">
        <v>3</v>
      </c>
      <c r="E16" s="21">
        <v>180</v>
      </c>
      <c r="G16" s="21">
        <v>200</v>
      </c>
      <c r="H16" s="21">
        <f t="shared" si="0"/>
        <v>200</v>
      </c>
    </row>
    <row r="17" spans="1:22" s="67" customFormat="1" x14ac:dyDescent="0.35">
      <c r="A17" s="61" t="s">
        <v>3173</v>
      </c>
      <c r="B17" s="27" t="s">
        <v>67</v>
      </c>
      <c r="C17" s="30" t="s">
        <v>173</v>
      </c>
      <c r="D17" s="21">
        <v>3</v>
      </c>
      <c r="E17" s="21">
        <v>180</v>
      </c>
      <c r="F17" s="21"/>
      <c r="G17" s="21">
        <v>65</v>
      </c>
      <c r="H17" s="21">
        <f t="shared" si="0"/>
        <v>65</v>
      </c>
      <c r="I17" s="21">
        <f>H17+H16+H15+H14</f>
        <v>455</v>
      </c>
      <c r="J17" s="21">
        <v>4</v>
      </c>
      <c r="K17" s="21"/>
      <c r="L17" s="21"/>
      <c r="M17" s="21"/>
      <c r="N17" s="21"/>
      <c r="O17" s="21"/>
      <c r="P17" s="21"/>
      <c r="Q17" s="21"/>
      <c r="R17" s="21"/>
      <c r="S17" s="21"/>
      <c r="T17" s="21"/>
      <c r="U17" s="21"/>
      <c r="V17" s="21"/>
    </row>
    <row r="18" spans="1:22" s="56" customFormat="1" x14ac:dyDescent="0.35">
      <c r="A18" s="69" t="s">
        <v>3013</v>
      </c>
      <c r="B18" s="69" t="s">
        <v>59</v>
      </c>
      <c r="C18" s="73" t="s">
        <v>228</v>
      </c>
      <c r="D18" s="69">
        <v>2</v>
      </c>
      <c r="E18" s="69">
        <v>180</v>
      </c>
      <c r="F18" s="69"/>
      <c r="G18" s="69">
        <v>320</v>
      </c>
      <c r="H18" s="56">
        <f t="shared" si="0"/>
        <v>320</v>
      </c>
      <c r="I18" s="70"/>
      <c r="J18" s="70"/>
      <c r="K18" s="70"/>
      <c r="L18" s="70"/>
      <c r="M18" s="70"/>
      <c r="N18" s="70"/>
      <c r="O18" s="70"/>
      <c r="P18" s="70"/>
      <c r="Q18" s="70"/>
      <c r="R18" s="70"/>
      <c r="S18" s="70"/>
      <c r="T18" s="70"/>
      <c r="U18" s="70"/>
      <c r="V18" s="70"/>
    </row>
    <row r="19" spans="1:22" s="56" customFormat="1" x14ac:dyDescent="0.35">
      <c r="A19" s="69" t="s">
        <v>3174</v>
      </c>
      <c r="B19" s="69" t="s">
        <v>61</v>
      </c>
      <c r="C19" s="73" t="s">
        <v>229</v>
      </c>
      <c r="D19" s="69">
        <v>3</v>
      </c>
      <c r="E19" s="69">
        <v>180</v>
      </c>
      <c r="F19" s="69"/>
      <c r="G19" s="69">
        <v>60</v>
      </c>
      <c r="H19" s="56">
        <f t="shared" si="0"/>
        <v>60</v>
      </c>
      <c r="I19" s="57">
        <f>H19+H18</f>
        <v>380</v>
      </c>
      <c r="J19" s="57">
        <v>2</v>
      </c>
      <c r="K19" s="70"/>
      <c r="L19" s="70"/>
      <c r="M19" s="70"/>
      <c r="N19" s="70"/>
      <c r="O19" s="70"/>
      <c r="P19" s="70"/>
      <c r="Q19" s="70"/>
      <c r="R19" s="70"/>
      <c r="S19" s="70"/>
      <c r="T19" s="70"/>
      <c r="U19" s="70"/>
      <c r="V19" s="70"/>
    </row>
    <row r="20" spans="1:22" x14ac:dyDescent="0.35">
      <c r="A20" s="61" t="s">
        <v>36</v>
      </c>
      <c r="B20" s="27" t="s">
        <v>12</v>
      </c>
      <c r="C20" s="30" t="s">
        <v>180</v>
      </c>
      <c r="D20" s="21">
        <v>2</v>
      </c>
      <c r="E20" s="21">
        <v>180</v>
      </c>
      <c r="F20" s="21">
        <v>120</v>
      </c>
      <c r="G20" s="21">
        <v>140</v>
      </c>
      <c r="H20" s="21">
        <f t="shared" si="0"/>
        <v>260</v>
      </c>
    </row>
    <row r="21" spans="1:22" x14ac:dyDescent="0.35">
      <c r="A21" s="61" t="s">
        <v>3175</v>
      </c>
      <c r="B21" s="27" t="s">
        <v>42</v>
      </c>
      <c r="C21" s="30" t="s">
        <v>187</v>
      </c>
      <c r="D21" s="21">
        <v>3</v>
      </c>
      <c r="E21" s="21">
        <v>180</v>
      </c>
      <c r="G21" s="21">
        <v>110</v>
      </c>
      <c r="H21" s="21">
        <f t="shared" si="0"/>
        <v>110</v>
      </c>
      <c r="I21" s="21">
        <f>H21+H20</f>
        <v>370</v>
      </c>
      <c r="J21" s="21">
        <v>2</v>
      </c>
    </row>
    <row r="22" spans="1:22" s="56" customFormat="1" x14ac:dyDescent="0.35">
      <c r="A22" s="56" t="s">
        <v>3034</v>
      </c>
      <c r="B22" s="57" t="s">
        <v>12</v>
      </c>
      <c r="C22" s="73" t="s">
        <v>178</v>
      </c>
      <c r="D22" s="56">
        <v>2</v>
      </c>
      <c r="E22" s="56">
        <v>180</v>
      </c>
      <c r="G22" s="56">
        <v>65</v>
      </c>
      <c r="H22" s="56">
        <f t="shared" si="0"/>
        <v>65</v>
      </c>
    </row>
    <row r="23" spans="1:22" s="56" customFormat="1" x14ac:dyDescent="0.35">
      <c r="A23" s="56" t="s">
        <v>3034</v>
      </c>
      <c r="B23" s="57" t="s">
        <v>184</v>
      </c>
      <c r="C23" s="73" t="s">
        <v>183</v>
      </c>
      <c r="D23" s="56">
        <v>2</v>
      </c>
      <c r="E23" s="56">
        <v>180</v>
      </c>
      <c r="G23" s="56">
        <v>40</v>
      </c>
      <c r="H23" s="56">
        <f t="shared" si="0"/>
        <v>40</v>
      </c>
    </row>
    <row r="24" spans="1:22" s="56" customFormat="1" x14ac:dyDescent="0.35">
      <c r="A24" s="56" t="s">
        <v>3034</v>
      </c>
      <c r="B24" s="57" t="s">
        <v>186</v>
      </c>
      <c r="C24" s="73" t="s">
        <v>185</v>
      </c>
      <c r="D24" s="56">
        <v>2</v>
      </c>
      <c r="E24" s="56">
        <v>180</v>
      </c>
      <c r="G24" s="56">
        <v>40</v>
      </c>
      <c r="H24" s="56">
        <f t="shared" si="0"/>
        <v>40</v>
      </c>
    </row>
    <row r="25" spans="1:22" s="56" customFormat="1" x14ac:dyDescent="0.35">
      <c r="A25" s="56" t="s">
        <v>3169</v>
      </c>
      <c r="B25" s="57" t="s">
        <v>182</v>
      </c>
      <c r="C25" s="73" t="s">
        <v>181</v>
      </c>
      <c r="D25" s="56">
        <v>2</v>
      </c>
      <c r="E25" s="56">
        <v>180</v>
      </c>
      <c r="G25" s="56">
        <v>35</v>
      </c>
      <c r="H25" s="56">
        <f t="shared" si="0"/>
        <v>35</v>
      </c>
    </row>
    <row r="26" spans="1:22" s="56" customFormat="1" x14ac:dyDescent="0.35">
      <c r="A26" s="56" t="s">
        <v>3169</v>
      </c>
      <c r="B26" s="57" t="s">
        <v>43</v>
      </c>
      <c r="C26" s="73" t="s">
        <v>1278</v>
      </c>
      <c r="D26" s="57">
        <v>3</v>
      </c>
      <c r="E26" s="57">
        <v>180</v>
      </c>
      <c r="F26" s="57"/>
      <c r="G26" s="57">
        <v>105</v>
      </c>
      <c r="H26" s="56">
        <f t="shared" si="0"/>
        <v>105</v>
      </c>
      <c r="I26" s="57"/>
      <c r="J26" s="57"/>
      <c r="K26" s="57"/>
      <c r="L26" s="57"/>
      <c r="M26" s="57"/>
      <c r="N26" s="57"/>
      <c r="O26" s="57"/>
      <c r="P26" s="57"/>
      <c r="Q26" s="57"/>
      <c r="R26" s="57"/>
      <c r="S26" s="57"/>
      <c r="T26" s="57"/>
      <c r="U26" s="57"/>
      <c r="V26" s="57"/>
    </row>
    <row r="27" spans="1:22" s="56" customFormat="1" ht="15" customHeight="1" x14ac:dyDescent="0.35">
      <c r="A27" s="56" t="s">
        <v>3169</v>
      </c>
      <c r="B27" s="57" t="s">
        <v>52</v>
      </c>
      <c r="C27" s="73" t="s">
        <v>188</v>
      </c>
      <c r="D27" s="56">
        <v>3</v>
      </c>
      <c r="E27" s="56">
        <v>180</v>
      </c>
      <c r="G27" s="56">
        <v>70</v>
      </c>
      <c r="H27" s="56">
        <f t="shared" si="0"/>
        <v>70</v>
      </c>
      <c r="I27" s="56">
        <f>H27+H26+H25+H24+H23+H22</f>
        <v>355</v>
      </c>
      <c r="J27" s="56">
        <v>6</v>
      </c>
    </row>
    <row r="28" spans="1:22" x14ac:dyDescent="0.35">
      <c r="A28" s="71" t="s">
        <v>37</v>
      </c>
      <c r="B28" s="27" t="s">
        <v>3014</v>
      </c>
      <c r="C28" s="30" t="s">
        <v>179</v>
      </c>
      <c r="D28" s="38">
        <v>2</v>
      </c>
      <c r="E28" s="38">
        <v>180</v>
      </c>
      <c r="F28" s="38"/>
      <c r="G28" s="38">
        <v>180</v>
      </c>
      <c r="H28" s="21">
        <f t="shared" si="0"/>
        <v>180</v>
      </c>
      <c r="I28" s="27">
        <f>H28</f>
        <v>180</v>
      </c>
      <c r="J28" s="27">
        <v>1</v>
      </c>
      <c r="K28" s="67"/>
      <c r="L28" s="67"/>
      <c r="M28" s="67"/>
      <c r="N28" s="67"/>
      <c r="O28" s="67"/>
      <c r="P28" s="67"/>
      <c r="Q28" s="67"/>
      <c r="R28" s="67"/>
      <c r="S28" s="67"/>
      <c r="T28" s="67"/>
      <c r="U28" s="67"/>
      <c r="V28" s="67"/>
    </row>
    <row r="29" spans="1:22" s="56" customFormat="1" x14ac:dyDescent="0.35">
      <c r="A29" s="56" t="s">
        <v>33</v>
      </c>
      <c r="B29" s="57" t="s">
        <v>12</v>
      </c>
      <c r="C29" s="73" t="s">
        <v>190</v>
      </c>
      <c r="D29" s="56">
        <v>2</v>
      </c>
      <c r="E29" s="56">
        <v>180</v>
      </c>
      <c r="G29" s="56">
        <v>90</v>
      </c>
      <c r="H29" s="56">
        <f t="shared" si="0"/>
        <v>90</v>
      </c>
      <c r="I29" s="56">
        <f>H29</f>
        <v>90</v>
      </c>
      <c r="J29" s="56">
        <v>1</v>
      </c>
    </row>
    <row r="30" spans="1:22" x14ac:dyDescent="0.35">
      <c r="A30" s="20" t="s">
        <v>694</v>
      </c>
      <c r="B30" s="27" t="s">
        <v>8</v>
      </c>
      <c r="C30" s="30" t="s">
        <v>695</v>
      </c>
      <c r="D30" s="21">
        <v>1</v>
      </c>
      <c r="E30" s="21">
        <v>240</v>
      </c>
      <c r="G30" s="21">
        <v>140</v>
      </c>
      <c r="H30" s="21">
        <f t="shared" si="0"/>
        <v>140</v>
      </c>
    </row>
    <row r="31" spans="1:22" x14ac:dyDescent="0.35">
      <c r="A31" s="20" t="s">
        <v>3176</v>
      </c>
      <c r="B31" s="27" t="s">
        <v>193</v>
      </c>
      <c r="C31" s="30" t="s">
        <v>192</v>
      </c>
      <c r="D31" s="21">
        <v>3</v>
      </c>
      <c r="E31" s="21">
        <v>180</v>
      </c>
      <c r="G31" s="21">
        <v>35</v>
      </c>
      <c r="H31" s="21">
        <f t="shared" si="0"/>
        <v>35</v>
      </c>
      <c r="P31" s="20"/>
      <c r="Q31" s="20"/>
      <c r="R31" s="20"/>
      <c r="S31" s="20"/>
      <c r="T31" s="20"/>
      <c r="U31" s="20"/>
      <c r="V31" s="20"/>
    </row>
    <row r="32" spans="1:22" x14ac:dyDescent="0.35">
      <c r="A32" s="20" t="s">
        <v>3176</v>
      </c>
      <c r="B32" s="27" t="s">
        <v>60</v>
      </c>
      <c r="C32" s="30" t="s">
        <v>196</v>
      </c>
      <c r="D32" s="21">
        <v>3</v>
      </c>
      <c r="E32" s="21">
        <v>180</v>
      </c>
      <c r="G32" s="21">
        <v>61</v>
      </c>
      <c r="H32" s="21">
        <f t="shared" si="0"/>
        <v>61</v>
      </c>
    </row>
    <row r="33" spans="1:22" x14ac:dyDescent="0.35">
      <c r="A33" s="20" t="s">
        <v>3176</v>
      </c>
      <c r="B33" s="27" t="s">
        <v>63</v>
      </c>
      <c r="C33" s="30" t="s">
        <v>194</v>
      </c>
      <c r="D33" s="21">
        <v>3</v>
      </c>
      <c r="E33" s="21">
        <v>180</v>
      </c>
      <c r="G33" s="21">
        <v>78</v>
      </c>
      <c r="H33" s="21">
        <f t="shared" si="0"/>
        <v>78</v>
      </c>
    </row>
    <row r="34" spans="1:22" x14ac:dyDescent="0.35">
      <c r="A34" s="20" t="s">
        <v>3176</v>
      </c>
      <c r="B34" s="27" t="s">
        <v>65</v>
      </c>
      <c r="C34" s="30" t="s">
        <v>197</v>
      </c>
      <c r="D34" s="21">
        <v>3</v>
      </c>
      <c r="E34" s="21">
        <v>180</v>
      </c>
      <c r="G34" s="21">
        <v>33</v>
      </c>
      <c r="H34" s="21">
        <f t="shared" si="0"/>
        <v>33</v>
      </c>
      <c r="I34" s="21">
        <f>H34+H33+H32+H31+H30</f>
        <v>347</v>
      </c>
      <c r="J34" s="21">
        <v>5</v>
      </c>
    </row>
    <row r="35" spans="1:22" s="56" customFormat="1" ht="15.65" customHeight="1" x14ac:dyDescent="0.35">
      <c r="A35" s="56" t="s">
        <v>16</v>
      </c>
      <c r="B35" s="57" t="s">
        <v>1279</v>
      </c>
      <c r="C35" s="73" t="s">
        <v>189</v>
      </c>
      <c r="D35" s="56">
        <v>1</v>
      </c>
      <c r="E35" s="56">
        <v>240</v>
      </c>
      <c r="G35" s="56">
        <v>175</v>
      </c>
      <c r="H35" s="56">
        <f t="shared" ref="H35:H66" si="1">F35+G35</f>
        <v>175</v>
      </c>
    </row>
    <row r="36" spans="1:22" s="56" customFormat="1" x14ac:dyDescent="0.35">
      <c r="A36" s="56" t="s">
        <v>3177</v>
      </c>
      <c r="B36" s="57" t="s">
        <v>41</v>
      </c>
      <c r="C36" s="73" t="s">
        <v>191</v>
      </c>
      <c r="D36" s="56">
        <v>3</v>
      </c>
      <c r="E36" s="56">
        <v>180</v>
      </c>
      <c r="G36" s="76">
        <v>50</v>
      </c>
      <c r="H36" s="56">
        <f t="shared" si="1"/>
        <v>50</v>
      </c>
      <c r="I36" s="76"/>
      <c r="J36" s="76"/>
      <c r="K36" s="76"/>
    </row>
    <row r="37" spans="1:22" s="56" customFormat="1" x14ac:dyDescent="0.35">
      <c r="A37" s="56" t="s">
        <v>3177</v>
      </c>
      <c r="B37" s="57" t="s">
        <v>46</v>
      </c>
      <c r="C37" s="73" t="s">
        <v>195</v>
      </c>
      <c r="D37" s="56">
        <v>3</v>
      </c>
      <c r="E37" s="56">
        <v>180</v>
      </c>
      <c r="G37" s="56">
        <v>35</v>
      </c>
      <c r="H37" s="56">
        <f t="shared" si="1"/>
        <v>35</v>
      </c>
      <c r="I37" s="56">
        <f>H37+H36+H35</f>
        <v>260</v>
      </c>
      <c r="J37" s="56">
        <v>3</v>
      </c>
    </row>
    <row r="38" spans="1:22" x14ac:dyDescent="0.35">
      <c r="A38" s="20" t="s">
        <v>17</v>
      </c>
      <c r="B38" s="27" t="s">
        <v>1279</v>
      </c>
      <c r="C38" s="30" t="s">
        <v>200</v>
      </c>
      <c r="D38" s="21">
        <v>1</v>
      </c>
      <c r="E38" s="21">
        <v>240</v>
      </c>
      <c r="G38" s="21">
        <v>150</v>
      </c>
      <c r="H38" s="21">
        <f t="shared" si="1"/>
        <v>150</v>
      </c>
    </row>
    <row r="39" spans="1:22" ht="15.65" customHeight="1" x14ac:dyDescent="0.35">
      <c r="A39" s="20" t="s">
        <v>3189</v>
      </c>
      <c r="B39" s="27" t="s">
        <v>1281</v>
      </c>
      <c r="C39" s="30" t="s">
        <v>1290</v>
      </c>
      <c r="D39" s="21">
        <v>4</v>
      </c>
      <c r="E39" s="21">
        <v>240</v>
      </c>
      <c r="G39" s="21">
        <v>26</v>
      </c>
      <c r="H39" s="21">
        <f t="shared" si="1"/>
        <v>26</v>
      </c>
    </row>
    <row r="40" spans="1:22" x14ac:dyDescent="0.35">
      <c r="A40" s="20" t="s">
        <v>3189</v>
      </c>
      <c r="B40" s="27" t="s">
        <v>1282</v>
      </c>
      <c r="C40" s="30" t="s">
        <v>2999</v>
      </c>
      <c r="D40" s="21">
        <v>4</v>
      </c>
      <c r="E40" s="21">
        <v>240</v>
      </c>
      <c r="G40" s="21">
        <v>26</v>
      </c>
      <c r="H40" s="21">
        <f t="shared" si="1"/>
        <v>26</v>
      </c>
    </row>
    <row r="41" spans="1:22" x14ac:dyDescent="0.35">
      <c r="A41" s="20" t="s">
        <v>3189</v>
      </c>
      <c r="B41" s="27" t="s">
        <v>1283</v>
      </c>
      <c r="C41" s="30" t="s">
        <v>1291</v>
      </c>
      <c r="D41" s="21">
        <v>4</v>
      </c>
      <c r="E41" s="21">
        <v>240</v>
      </c>
      <c r="G41" s="21">
        <v>26</v>
      </c>
      <c r="H41" s="21">
        <f t="shared" si="1"/>
        <v>26</v>
      </c>
    </row>
    <row r="42" spans="1:22" x14ac:dyDescent="0.35">
      <c r="A42" s="20" t="s">
        <v>3189</v>
      </c>
      <c r="B42" s="27" t="s">
        <v>1284</v>
      </c>
      <c r="C42" s="30" t="s">
        <v>3000</v>
      </c>
      <c r="D42" s="21">
        <v>4</v>
      </c>
      <c r="E42" s="21">
        <v>240</v>
      </c>
      <c r="G42" s="21">
        <v>26</v>
      </c>
      <c r="H42" s="21">
        <f t="shared" si="1"/>
        <v>26</v>
      </c>
      <c r="I42" s="21">
        <f>H38+H39+H40+H41+H42</f>
        <v>254</v>
      </c>
      <c r="J42" s="21">
        <v>5</v>
      </c>
    </row>
    <row r="43" spans="1:22" s="57" customFormat="1" x14ac:dyDescent="0.35">
      <c r="A43" s="56" t="s">
        <v>199</v>
      </c>
      <c r="B43" s="57" t="s">
        <v>1279</v>
      </c>
      <c r="C43" s="73" t="s">
        <v>198</v>
      </c>
      <c r="D43" s="56">
        <v>1</v>
      </c>
      <c r="E43" s="56">
        <v>240</v>
      </c>
      <c r="F43" s="56"/>
      <c r="G43" s="56">
        <v>200</v>
      </c>
      <c r="H43" s="56">
        <f t="shared" si="1"/>
        <v>200</v>
      </c>
      <c r="I43" s="56"/>
      <c r="J43" s="56"/>
      <c r="K43" s="56"/>
      <c r="L43" s="56"/>
      <c r="M43" s="56"/>
      <c r="N43" s="56"/>
      <c r="O43" s="56"/>
      <c r="P43" s="56"/>
      <c r="Q43" s="56"/>
      <c r="R43" s="56"/>
      <c r="S43" s="56"/>
      <c r="T43" s="56"/>
      <c r="U43" s="56"/>
      <c r="V43" s="56"/>
    </row>
    <row r="44" spans="1:22" s="56" customFormat="1" x14ac:dyDescent="0.35">
      <c r="A44" s="56" t="s">
        <v>38</v>
      </c>
      <c r="B44" s="57" t="s">
        <v>80</v>
      </c>
      <c r="C44" s="73" t="s">
        <v>1257</v>
      </c>
      <c r="D44" s="56">
        <v>2</v>
      </c>
      <c r="E44" s="56">
        <v>180</v>
      </c>
      <c r="G44" s="56">
        <v>60</v>
      </c>
      <c r="H44" s="56">
        <f t="shared" si="1"/>
        <v>60</v>
      </c>
    </row>
    <row r="45" spans="1:22" s="56" customFormat="1" ht="17.5" customHeight="1" x14ac:dyDescent="0.35">
      <c r="A45" s="57" t="s">
        <v>3178</v>
      </c>
      <c r="B45" s="57" t="s">
        <v>2951</v>
      </c>
      <c r="C45" s="73" t="s">
        <v>2952</v>
      </c>
      <c r="D45" s="57">
        <v>3</v>
      </c>
      <c r="E45" s="57">
        <v>180</v>
      </c>
      <c r="F45" s="57"/>
      <c r="G45" s="69">
        <v>45</v>
      </c>
      <c r="H45" s="56">
        <f t="shared" si="1"/>
        <v>45</v>
      </c>
      <c r="I45" s="57"/>
      <c r="J45" s="57"/>
      <c r="K45" s="57"/>
      <c r="L45" s="57"/>
      <c r="M45" s="57"/>
      <c r="N45" s="57"/>
      <c r="O45" s="57"/>
      <c r="P45" s="57"/>
      <c r="Q45" s="57"/>
      <c r="R45" s="57"/>
      <c r="S45" s="57"/>
      <c r="T45" s="57"/>
      <c r="U45" s="57"/>
      <c r="V45" s="57"/>
    </row>
    <row r="46" spans="1:22" s="56" customFormat="1" ht="12.75" customHeight="1" x14ac:dyDescent="0.35">
      <c r="A46" s="57" t="s">
        <v>3178</v>
      </c>
      <c r="B46" s="57" t="s">
        <v>875</v>
      </c>
      <c r="C46" s="73" t="s">
        <v>205</v>
      </c>
      <c r="D46" s="56">
        <v>3</v>
      </c>
      <c r="E46" s="56">
        <v>180</v>
      </c>
      <c r="G46" s="56">
        <v>50</v>
      </c>
      <c r="H46" s="56">
        <f t="shared" si="1"/>
        <v>50</v>
      </c>
    </row>
    <row r="47" spans="1:22" s="56" customFormat="1" x14ac:dyDescent="0.35">
      <c r="A47" s="57" t="s">
        <v>3178</v>
      </c>
      <c r="B47" s="57" t="s">
        <v>1280</v>
      </c>
      <c r="C47" s="73" t="s">
        <v>202</v>
      </c>
      <c r="D47" s="56">
        <v>3</v>
      </c>
      <c r="E47" s="56">
        <v>180</v>
      </c>
      <c r="G47" s="56">
        <v>60</v>
      </c>
      <c r="H47" s="56">
        <f t="shared" si="1"/>
        <v>60</v>
      </c>
    </row>
    <row r="48" spans="1:22" s="56" customFormat="1" x14ac:dyDescent="0.35">
      <c r="A48" s="57" t="s">
        <v>3178</v>
      </c>
      <c r="B48" s="57" t="s">
        <v>68</v>
      </c>
      <c r="C48" s="73" t="s">
        <v>201</v>
      </c>
      <c r="D48" s="56">
        <v>3</v>
      </c>
      <c r="E48" s="56">
        <v>180</v>
      </c>
      <c r="G48" s="56">
        <v>28</v>
      </c>
      <c r="H48" s="56">
        <f t="shared" si="1"/>
        <v>28</v>
      </c>
    </row>
    <row r="49" spans="1:22" s="57" customFormat="1" x14ac:dyDescent="0.35">
      <c r="A49" s="57" t="s">
        <v>3178</v>
      </c>
      <c r="B49" s="57" t="s">
        <v>3001</v>
      </c>
      <c r="C49" s="73" t="s">
        <v>3002</v>
      </c>
      <c r="D49" s="56">
        <v>3</v>
      </c>
      <c r="E49" s="56">
        <v>180</v>
      </c>
      <c r="F49" s="56"/>
      <c r="G49" s="69">
        <v>70</v>
      </c>
      <c r="H49" s="56">
        <f t="shared" si="1"/>
        <v>70</v>
      </c>
      <c r="I49" s="56"/>
      <c r="J49" s="56"/>
      <c r="K49" s="56"/>
      <c r="L49" s="56"/>
      <c r="M49" s="56"/>
      <c r="N49" s="56"/>
      <c r="O49" s="56"/>
      <c r="P49" s="56"/>
      <c r="Q49" s="56"/>
      <c r="R49" s="56"/>
      <c r="S49" s="56"/>
      <c r="T49" s="56"/>
      <c r="U49" s="56"/>
      <c r="V49" s="56"/>
    </row>
    <row r="50" spans="1:22" s="56" customFormat="1" x14ac:dyDescent="0.35">
      <c r="A50" s="57" t="s">
        <v>3178</v>
      </c>
      <c r="B50" s="57" t="s">
        <v>81</v>
      </c>
      <c r="C50" s="73" t="s">
        <v>203</v>
      </c>
      <c r="D50" s="56">
        <v>3</v>
      </c>
      <c r="E50" s="56">
        <v>180</v>
      </c>
      <c r="G50" s="65">
        <v>40</v>
      </c>
      <c r="H50" s="56">
        <f t="shared" si="1"/>
        <v>40</v>
      </c>
    </row>
    <row r="51" spans="1:22" s="56" customFormat="1" x14ac:dyDescent="0.35">
      <c r="A51" s="57" t="s">
        <v>3178</v>
      </c>
      <c r="B51" s="57" t="s">
        <v>82</v>
      </c>
      <c r="C51" s="73" t="s">
        <v>204</v>
      </c>
      <c r="D51" s="56">
        <v>3</v>
      </c>
      <c r="E51" s="56">
        <v>180</v>
      </c>
      <c r="G51" s="56">
        <v>25</v>
      </c>
      <c r="H51" s="56">
        <f t="shared" si="1"/>
        <v>25</v>
      </c>
    </row>
    <row r="52" spans="1:22" s="56" customFormat="1" x14ac:dyDescent="0.35">
      <c r="A52" s="57" t="s">
        <v>3178</v>
      </c>
      <c r="B52" s="57" t="s">
        <v>46</v>
      </c>
      <c r="C52" s="73" t="s">
        <v>2997</v>
      </c>
      <c r="D52" s="56">
        <v>3</v>
      </c>
      <c r="E52" s="56">
        <v>180</v>
      </c>
      <c r="G52" s="56">
        <v>60</v>
      </c>
      <c r="H52" s="56">
        <f t="shared" si="1"/>
        <v>60</v>
      </c>
      <c r="I52" s="56">
        <f>H52+H51+H50+H49+H48+H47+H46+H45+H44+H43</f>
        <v>638</v>
      </c>
      <c r="J52" s="56">
        <v>10</v>
      </c>
    </row>
    <row r="53" spans="1:22" x14ac:dyDescent="0.35">
      <c r="A53" s="20" t="s">
        <v>13</v>
      </c>
      <c r="B53" s="27" t="s">
        <v>8</v>
      </c>
      <c r="C53" s="30" t="s">
        <v>206</v>
      </c>
      <c r="D53" s="21">
        <v>1</v>
      </c>
      <c r="E53" s="21">
        <v>240</v>
      </c>
      <c r="G53" s="21">
        <v>90</v>
      </c>
      <c r="H53" s="21">
        <f t="shared" si="1"/>
        <v>90</v>
      </c>
    </row>
    <row r="54" spans="1:22" x14ac:dyDescent="0.35">
      <c r="A54" s="20" t="s">
        <v>77</v>
      </c>
      <c r="B54" s="27" t="s">
        <v>76</v>
      </c>
      <c r="C54" s="30" t="s">
        <v>207</v>
      </c>
      <c r="D54" s="21">
        <v>2</v>
      </c>
      <c r="E54" s="21">
        <v>180</v>
      </c>
      <c r="G54" s="21">
        <v>40</v>
      </c>
      <c r="H54" s="21">
        <f t="shared" si="1"/>
        <v>40</v>
      </c>
    </row>
    <row r="55" spans="1:22" x14ac:dyDescent="0.35">
      <c r="A55" s="20" t="s">
        <v>3179</v>
      </c>
      <c r="B55" s="27" t="s">
        <v>210</v>
      </c>
      <c r="C55" s="30" t="s">
        <v>209</v>
      </c>
      <c r="D55" s="21">
        <v>3</v>
      </c>
      <c r="E55" s="21">
        <v>180</v>
      </c>
      <c r="G55" s="21">
        <v>25</v>
      </c>
      <c r="H55" s="21">
        <f t="shared" si="1"/>
        <v>25</v>
      </c>
      <c r="I55" s="21">
        <f>H55+H54+H53</f>
        <v>155</v>
      </c>
      <c r="J55" s="21">
        <v>3</v>
      </c>
    </row>
    <row r="56" spans="1:22" s="56" customFormat="1" x14ac:dyDescent="0.35">
      <c r="A56" s="56" t="s">
        <v>75</v>
      </c>
      <c r="B56" s="57" t="s">
        <v>74</v>
      </c>
      <c r="C56" s="73" t="s">
        <v>208</v>
      </c>
      <c r="D56" s="56">
        <v>2</v>
      </c>
      <c r="E56" s="56">
        <v>180</v>
      </c>
      <c r="F56" s="56">
        <v>225</v>
      </c>
      <c r="G56" s="56">
        <v>280</v>
      </c>
      <c r="H56" s="56">
        <f t="shared" si="1"/>
        <v>505</v>
      </c>
      <c r="I56" s="56">
        <f>H56</f>
        <v>505</v>
      </c>
      <c r="J56" s="56">
        <v>1</v>
      </c>
    </row>
    <row r="57" spans="1:22" x14ac:dyDescent="0.35">
      <c r="A57" s="20" t="s">
        <v>3180</v>
      </c>
      <c r="B57" s="27" t="s">
        <v>107</v>
      </c>
      <c r="C57" s="30" t="s">
        <v>115</v>
      </c>
      <c r="D57" s="21">
        <v>3</v>
      </c>
      <c r="E57" s="21">
        <v>180</v>
      </c>
      <c r="G57" s="21">
        <v>67</v>
      </c>
      <c r="H57" s="21">
        <f t="shared" si="1"/>
        <v>67</v>
      </c>
      <c r="I57" s="21">
        <f>H57</f>
        <v>67</v>
      </c>
      <c r="J57" s="21">
        <v>1</v>
      </c>
    </row>
    <row r="58" spans="1:22" s="56" customFormat="1" x14ac:dyDescent="0.35">
      <c r="A58" s="56" t="s">
        <v>83</v>
      </c>
      <c r="B58" s="57" t="s">
        <v>12</v>
      </c>
      <c r="C58" s="73" t="s">
        <v>214</v>
      </c>
      <c r="D58" s="56">
        <v>2</v>
      </c>
      <c r="E58" s="56">
        <v>180</v>
      </c>
      <c r="G58" s="56">
        <v>210</v>
      </c>
      <c r="H58" s="56">
        <f t="shared" si="1"/>
        <v>210</v>
      </c>
      <c r="R58" s="77"/>
    </row>
    <row r="59" spans="1:22" s="56" customFormat="1" x14ac:dyDescent="0.35">
      <c r="A59" s="56" t="s">
        <v>3181</v>
      </c>
      <c r="B59" s="57" t="s">
        <v>1285</v>
      </c>
      <c r="C59" s="73" t="s">
        <v>216</v>
      </c>
      <c r="D59" s="56">
        <v>3</v>
      </c>
      <c r="E59" s="56">
        <v>180</v>
      </c>
      <c r="G59" s="56">
        <v>80</v>
      </c>
      <c r="H59" s="56">
        <f t="shared" si="1"/>
        <v>80</v>
      </c>
    </row>
    <row r="60" spans="1:22" s="56" customFormat="1" x14ac:dyDescent="0.35">
      <c r="A60" s="56" t="s">
        <v>3181</v>
      </c>
      <c r="B60" s="57" t="s">
        <v>66</v>
      </c>
      <c r="C60" s="73" t="s">
        <v>215</v>
      </c>
      <c r="D60" s="56">
        <v>3</v>
      </c>
      <c r="E60" s="56">
        <v>180</v>
      </c>
      <c r="G60" s="56">
        <v>80</v>
      </c>
      <c r="H60" s="56">
        <f t="shared" si="1"/>
        <v>80</v>
      </c>
      <c r="I60" s="56">
        <f>H60+H59+H58</f>
        <v>370</v>
      </c>
      <c r="J60" s="56">
        <v>3</v>
      </c>
    </row>
    <row r="61" spans="1:22" x14ac:dyDescent="0.35">
      <c r="A61" s="20" t="s">
        <v>31</v>
      </c>
      <c r="B61" s="27" t="s">
        <v>12</v>
      </c>
      <c r="C61" s="30" t="s">
        <v>213</v>
      </c>
      <c r="D61" s="21">
        <v>2</v>
      </c>
      <c r="E61" s="21">
        <v>180</v>
      </c>
      <c r="G61" s="21">
        <v>60</v>
      </c>
      <c r="H61" s="21">
        <f t="shared" si="1"/>
        <v>60</v>
      </c>
      <c r="I61" s="21">
        <f>H61</f>
        <v>60</v>
      </c>
      <c r="J61" s="21">
        <v>1</v>
      </c>
      <c r="R61" s="52"/>
    </row>
    <row r="62" spans="1:22" s="56" customFormat="1" x14ac:dyDescent="0.35">
      <c r="A62" s="56" t="s">
        <v>19</v>
      </c>
      <c r="B62" s="57" t="s">
        <v>1279</v>
      </c>
      <c r="C62" s="73" t="s">
        <v>211</v>
      </c>
      <c r="D62" s="56">
        <v>1</v>
      </c>
      <c r="E62" s="56">
        <v>240</v>
      </c>
      <c r="F62" s="57">
        <v>80</v>
      </c>
      <c r="G62" s="376">
        <v>80</v>
      </c>
      <c r="H62" s="56">
        <f t="shared" si="1"/>
        <v>160</v>
      </c>
      <c r="I62" s="78"/>
      <c r="J62" s="78"/>
      <c r="K62" s="78"/>
    </row>
    <row r="63" spans="1:22" s="56" customFormat="1" x14ac:dyDescent="0.35">
      <c r="A63" s="56" t="s">
        <v>72</v>
      </c>
      <c r="B63" s="57" t="s">
        <v>71</v>
      </c>
      <c r="C63" s="73" t="s">
        <v>212</v>
      </c>
      <c r="D63" s="56">
        <v>2</v>
      </c>
      <c r="E63" s="56">
        <v>180</v>
      </c>
      <c r="F63" s="56">
        <v>30</v>
      </c>
      <c r="G63" s="78">
        <v>30</v>
      </c>
      <c r="H63" s="56">
        <f t="shared" si="1"/>
        <v>60</v>
      </c>
      <c r="I63" s="78"/>
      <c r="J63" s="78"/>
      <c r="K63" s="78"/>
      <c r="R63" s="77"/>
    </row>
    <row r="64" spans="1:22" s="56" customFormat="1" x14ac:dyDescent="0.35">
      <c r="A64" s="56" t="s">
        <v>3182</v>
      </c>
      <c r="B64" s="57" t="s">
        <v>28</v>
      </c>
      <c r="C64" s="73" t="s">
        <v>217</v>
      </c>
      <c r="D64" s="56">
        <v>3</v>
      </c>
      <c r="E64" s="56">
        <v>180</v>
      </c>
      <c r="G64" s="56">
        <v>25</v>
      </c>
      <c r="H64" s="56">
        <f t="shared" si="1"/>
        <v>25</v>
      </c>
      <c r="I64" s="56">
        <f>H64+H63+H62</f>
        <v>245</v>
      </c>
      <c r="J64" s="56">
        <v>3</v>
      </c>
      <c r="O64" s="79"/>
    </row>
    <row r="65" spans="1:22" x14ac:dyDescent="0.35">
      <c r="A65" s="40" t="s">
        <v>70</v>
      </c>
      <c r="B65" s="27" t="s">
        <v>1286</v>
      </c>
      <c r="C65" s="30" t="s">
        <v>218</v>
      </c>
      <c r="D65" s="21">
        <v>2</v>
      </c>
      <c r="E65" s="21">
        <v>180</v>
      </c>
      <c r="G65" s="21">
        <v>60</v>
      </c>
      <c r="H65" s="21">
        <f t="shared" si="1"/>
        <v>60</v>
      </c>
      <c r="R65" s="52"/>
    </row>
    <row r="66" spans="1:22" x14ac:dyDescent="0.35">
      <c r="A66" s="40" t="s">
        <v>3183</v>
      </c>
      <c r="B66" s="27" t="s">
        <v>221</v>
      </c>
      <c r="C66" s="30" t="s">
        <v>220</v>
      </c>
      <c r="D66" s="21">
        <v>3</v>
      </c>
      <c r="E66" s="21">
        <v>180</v>
      </c>
      <c r="G66" s="21">
        <v>60</v>
      </c>
      <c r="H66" s="21">
        <f t="shared" si="1"/>
        <v>60</v>
      </c>
      <c r="L66" s="68"/>
    </row>
    <row r="67" spans="1:22" x14ac:dyDescent="0.35">
      <c r="A67" s="40" t="s">
        <v>3183</v>
      </c>
      <c r="B67" s="27" t="s">
        <v>29</v>
      </c>
      <c r="C67" s="30" t="s">
        <v>224</v>
      </c>
      <c r="D67" s="21">
        <v>3</v>
      </c>
      <c r="E67" s="21">
        <v>180</v>
      </c>
      <c r="G67" s="21">
        <v>45</v>
      </c>
      <c r="H67" s="21">
        <f t="shared" ref="H67:H83" si="2">F67+G67</f>
        <v>45</v>
      </c>
    </row>
    <row r="68" spans="1:22" x14ac:dyDescent="0.35">
      <c r="A68" s="40" t="s">
        <v>3183</v>
      </c>
      <c r="B68" s="27" t="s">
        <v>1256</v>
      </c>
      <c r="C68" s="30" t="s">
        <v>222</v>
      </c>
      <c r="D68" s="21">
        <v>3</v>
      </c>
      <c r="E68" s="21">
        <v>180</v>
      </c>
      <c r="G68" s="28">
        <v>20</v>
      </c>
      <c r="H68" s="21">
        <f t="shared" si="2"/>
        <v>20</v>
      </c>
    </row>
    <row r="69" spans="1:22" ht="15.65" customHeight="1" x14ac:dyDescent="0.35">
      <c r="A69" s="40" t="s">
        <v>3183</v>
      </c>
      <c r="B69" s="27" t="s">
        <v>47</v>
      </c>
      <c r="C69" s="30" t="s">
        <v>223</v>
      </c>
      <c r="D69" s="21">
        <v>3</v>
      </c>
      <c r="E69" s="21">
        <v>180</v>
      </c>
      <c r="G69" s="21">
        <v>65</v>
      </c>
      <c r="H69" s="21">
        <f t="shared" si="2"/>
        <v>65</v>
      </c>
    </row>
    <row r="70" spans="1:22" s="66" customFormat="1" x14ac:dyDescent="0.35">
      <c r="A70" s="40" t="s">
        <v>3183</v>
      </c>
      <c r="B70" s="27" t="s">
        <v>50</v>
      </c>
      <c r="C70" s="30" t="s">
        <v>1062</v>
      </c>
      <c r="D70" s="21">
        <v>3</v>
      </c>
      <c r="E70" s="21">
        <v>180</v>
      </c>
      <c r="F70" s="21"/>
      <c r="G70" s="21">
        <v>40</v>
      </c>
      <c r="H70" s="21">
        <f t="shared" si="2"/>
        <v>40</v>
      </c>
      <c r="I70" s="21"/>
      <c r="J70" s="21"/>
      <c r="K70" s="21"/>
      <c r="L70" s="21"/>
      <c r="M70" s="21"/>
      <c r="N70" s="21"/>
      <c r="O70" s="21"/>
      <c r="P70" s="21"/>
      <c r="Q70" s="21"/>
      <c r="R70" s="21"/>
      <c r="S70" s="21"/>
      <c r="T70" s="21"/>
      <c r="U70" s="21"/>
      <c r="V70" s="21"/>
    </row>
    <row r="71" spans="1:22" ht="15.65" customHeight="1" x14ac:dyDescent="0.35">
      <c r="A71" s="40" t="s">
        <v>3183</v>
      </c>
      <c r="B71" s="27" t="s">
        <v>28</v>
      </c>
      <c r="C71" s="30" t="s">
        <v>225</v>
      </c>
      <c r="D71" s="21">
        <v>3</v>
      </c>
      <c r="E71" s="21">
        <v>180</v>
      </c>
      <c r="G71" s="21">
        <v>40</v>
      </c>
      <c r="H71" s="21">
        <f t="shared" si="2"/>
        <v>40</v>
      </c>
    </row>
    <row r="72" spans="1:22" ht="15.65" customHeight="1" x14ac:dyDescent="0.35">
      <c r="A72" s="40" t="s">
        <v>3183</v>
      </c>
      <c r="B72" s="51" t="s">
        <v>1295</v>
      </c>
      <c r="C72" s="30" t="s">
        <v>219</v>
      </c>
      <c r="D72" s="21">
        <v>3</v>
      </c>
      <c r="E72" s="21">
        <v>180</v>
      </c>
      <c r="G72" s="21">
        <v>80</v>
      </c>
      <c r="H72" s="21">
        <f t="shared" si="2"/>
        <v>80</v>
      </c>
      <c r="I72" s="21">
        <f>H65+H66+H67+H68+H69+H70+H71+H72</f>
        <v>410</v>
      </c>
      <c r="J72" s="21">
        <v>8</v>
      </c>
    </row>
    <row r="73" spans="1:22" s="56" customFormat="1" ht="15.65" customHeight="1" x14ac:dyDescent="0.35">
      <c r="A73" s="57" t="s">
        <v>3184</v>
      </c>
      <c r="B73" s="57" t="s">
        <v>30</v>
      </c>
      <c r="C73" s="73" t="s">
        <v>227</v>
      </c>
      <c r="D73" s="56">
        <v>3</v>
      </c>
      <c r="E73" s="56">
        <v>180</v>
      </c>
      <c r="G73" s="56">
        <v>50</v>
      </c>
      <c r="H73" s="56">
        <f t="shared" si="2"/>
        <v>50</v>
      </c>
    </row>
    <row r="74" spans="1:22" s="56" customFormat="1" x14ac:dyDescent="0.35">
      <c r="A74" s="57" t="s">
        <v>3184</v>
      </c>
      <c r="B74" s="57" t="s">
        <v>78</v>
      </c>
      <c r="C74" s="73" t="s">
        <v>226</v>
      </c>
      <c r="D74" s="56">
        <v>3</v>
      </c>
      <c r="E74" s="56">
        <v>180</v>
      </c>
      <c r="G74" s="56">
        <v>35</v>
      </c>
      <c r="H74" s="56">
        <f t="shared" si="2"/>
        <v>35</v>
      </c>
      <c r="I74" s="56">
        <f>H74+H73</f>
        <v>85</v>
      </c>
      <c r="J74" s="56">
        <v>2</v>
      </c>
    </row>
    <row r="75" spans="1:22" x14ac:dyDescent="0.35">
      <c r="A75" s="40" t="s">
        <v>58</v>
      </c>
      <c r="B75" s="27" t="s">
        <v>235</v>
      </c>
      <c r="C75" s="30" t="s">
        <v>234</v>
      </c>
      <c r="D75" s="21">
        <v>2</v>
      </c>
      <c r="E75" s="21">
        <v>180</v>
      </c>
      <c r="F75" s="21">
        <v>250</v>
      </c>
      <c r="G75" s="21">
        <v>250</v>
      </c>
      <c r="H75" s="21">
        <f t="shared" si="2"/>
        <v>500</v>
      </c>
      <c r="R75" s="52"/>
    </row>
    <row r="76" spans="1:22" x14ac:dyDescent="0.35">
      <c r="A76" s="40" t="s">
        <v>3185</v>
      </c>
      <c r="B76" s="27" t="s">
        <v>62</v>
      </c>
      <c r="C76" s="30" t="s">
        <v>234</v>
      </c>
      <c r="D76" s="21">
        <v>3</v>
      </c>
      <c r="E76" s="21">
        <v>180</v>
      </c>
      <c r="G76" s="21">
        <v>80</v>
      </c>
      <c r="H76" s="21">
        <f t="shared" si="2"/>
        <v>80</v>
      </c>
      <c r="I76" s="21">
        <f>H76+H75</f>
        <v>580</v>
      </c>
      <c r="J76" s="21">
        <v>2</v>
      </c>
    </row>
    <row r="77" spans="1:22" s="56" customFormat="1" ht="14.15" customHeight="1" x14ac:dyDescent="0.35">
      <c r="A77" s="56" t="s">
        <v>18</v>
      </c>
      <c r="B77" s="57" t="s">
        <v>1279</v>
      </c>
      <c r="C77" s="73" t="s">
        <v>230</v>
      </c>
      <c r="D77" s="56">
        <v>1</v>
      </c>
      <c r="E77" s="56">
        <v>240</v>
      </c>
      <c r="G77" s="56">
        <v>120</v>
      </c>
      <c r="H77" s="56">
        <f t="shared" si="2"/>
        <v>120</v>
      </c>
      <c r="I77" s="58"/>
      <c r="J77" s="58"/>
    </row>
    <row r="78" spans="1:22" s="56" customFormat="1" x14ac:dyDescent="0.35">
      <c r="A78" s="56" t="s">
        <v>3190</v>
      </c>
      <c r="B78" s="57" t="s">
        <v>1287</v>
      </c>
      <c r="C78" s="73" t="s">
        <v>237</v>
      </c>
      <c r="D78" s="56">
        <v>4</v>
      </c>
      <c r="E78" s="56">
        <v>240</v>
      </c>
      <c r="G78" s="56">
        <v>30</v>
      </c>
      <c r="H78" s="56">
        <f t="shared" si="2"/>
        <v>30</v>
      </c>
    </row>
    <row r="79" spans="1:22" s="56" customFormat="1" ht="13" customHeight="1" x14ac:dyDescent="0.35">
      <c r="A79" s="56" t="s">
        <v>3190</v>
      </c>
      <c r="B79" s="57" t="s">
        <v>1288</v>
      </c>
      <c r="C79" s="73" t="s">
        <v>238</v>
      </c>
      <c r="D79" s="56">
        <v>4</v>
      </c>
      <c r="E79" s="56">
        <v>240</v>
      </c>
      <c r="G79" s="56">
        <v>40</v>
      </c>
      <c r="H79" s="56">
        <f t="shared" si="2"/>
        <v>40</v>
      </c>
    </row>
    <row r="80" spans="1:22" s="56" customFormat="1" x14ac:dyDescent="0.35">
      <c r="A80" s="56" t="s">
        <v>3190</v>
      </c>
      <c r="B80" s="57" t="s">
        <v>1289</v>
      </c>
      <c r="C80" s="73" t="s">
        <v>240</v>
      </c>
      <c r="D80" s="56">
        <v>4</v>
      </c>
      <c r="E80" s="56">
        <v>240</v>
      </c>
      <c r="G80" s="56">
        <v>60</v>
      </c>
      <c r="H80" s="56">
        <f t="shared" si="2"/>
        <v>60</v>
      </c>
      <c r="I80" s="56">
        <f>H80+H79+H78+H77</f>
        <v>250</v>
      </c>
      <c r="J80" s="56">
        <v>4</v>
      </c>
    </row>
    <row r="81" spans="1:12" ht="15.65" customHeight="1" x14ac:dyDescent="0.35">
      <c r="A81" s="20" t="s">
        <v>57</v>
      </c>
      <c r="B81" s="27" t="s">
        <v>1442</v>
      </c>
      <c r="C81" s="30" t="s">
        <v>2967</v>
      </c>
      <c r="D81" s="21">
        <v>2</v>
      </c>
      <c r="E81" s="21">
        <v>180</v>
      </c>
      <c r="F81" s="21">
        <v>150</v>
      </c>
      <c r="G81" s="27">
        <v>150</v>
      </c>
      <c r="H81" s="21">
        <f t="shared" si="2"/>
        <v>300</v>
      </c>
    </row>
    <row r="82" spans="1:12" x14ac:dyDescent="0.35">
      <c r="A82" s="20" t="s">
        <v>57</v>
      </c>
      <c r="B82" s="27" t="s">
        <v>1441</v>
      </c>
      <c r="C82" s="30" t="s">
        <v>232</v>
      </c>
      <c r="D82" s="21">
        <v>2</v>
      </c>
      <c r="E82" s="21">
        <v>180</v>
      </c>
      <c r="G82" s="27">
        <v>100</v>
      </c>
      <c r="H82" s="21">
        <f t="shared" si="2"/>
        <v>100</v>
      </c>
    </row>
    <row r="83" spans="1:12" ht="17.149999999999999" customHeight="1" x14ac:dyDescent="0.35">
      <c r="A83" s="20" t="s">
        <v>3186</v>
      </c>
      <c r="B83" s="27" t="s">
        <v>55</v>
      </c>
      <c r="C83" s="30" t="s">
        <v>231</v>
      </c>
      <c r="D83" s="21">
        <v>3</v>
      </c>
      <c r="E83" s="21">
        <v>180</v>
      </c>
      <c r="G83" s="21">
        <v>45</v>
      </c>
      <c r="H83" s="21">
        <f t="shared" si="2"/>
        <v>45</v>
      </c>
      <c r="I83" s="21">
        <f>H83+H82+H81</f>
        <v>445</v>
      </c>
      <c r="J83" s="21">
        <v>3</v>
      </c>
      <c r="L83" s="22"/>
    </row>
    <row r="84" spans="1:12" x14ac:dyDescent="0.35">
      <c r="B84" s="23"/>
      <c r="C84" s="38" t="s">
        <v>3300</v>
      </c>
      <c r="I84" s="21">
        <f>SUM(I4:I83)</f>
        <v>7382</v>
      </c>
    </row>
  </sheetData>
  <sortState ref="A2:AG84">
    <sortCondition ref="A2:A84"/>
  </sortState>
  <hyperlinks>
    <hyperlink ref="C57" r:id="rId1"/>
    <hyperlink ref="C3" r:id="rId2"/>
    <hyperlink ref="C7" r:id="rId3"/>
    <hyperlink ref="C8" r:id="rId4"/>
    <hyperlink ref="C9" r:id="rId5"/>
    <hyperlink ref="C10" r:id="rId6"/>
    <hyperlink ref="C12" r:id="rId7"/>
    <hyperlink ref="C13" r:id="rId8"/>
    <hyperlink ref="C17" r:id="rId9"/>
    <hyperlink ref="C15" r:id="rId10"/>
    <hyperlink ref="C14" r:id="rId11"/>
    <hyperlink ref="C16" r:id="rId12"/>
    <hyperlink ref="C4" r:id="rId13"/>
    <hyperlink ref="C22" r:id="rId14"/>
    <hyperlink ref="C28" r:id="rId15"/>
    <hyperlink ref="C20" r:id="rId16"/>
    <hyperlink ref="C25" r:id="rId17"/>
    <hyperlink ref="C23" r:id="rId18"/>
    <hyperlink ref="C24" r:id="rId19"/>
    <hyperlink ref="C21" r:id="rId20"/>
    <hyperlink ref="C27" r:id="rId21"/>
    <hyperlink ref="C35" r:id="rId22"/>
    <hyperlink ref="C29" r:id="rId23"/>
    <hyperlink ref="C36" r:id="rId24"/>
    <hyperlink ref="C31" r:id="rId25"/>
    <hyperlink ref="C33" r:id="rId26"/>
    <hyperlink ref="C32" r:id="rId27"/>
    <hyperlink ref="C34" r:id="rId28"/>
    <hyperlink ref="C43" r:id="rId29"/>
    <hyperlink ref="C38" r:id="rId30"/>
    <hyperlink ref="C48" r:id="rId31"/>
    <hyperlink ref="C47" r:id="rId32"/>
    <hyperlink ref="C50" r:id="rId33"/>
    <hyperlink ref="C51" r:id="rId34"/>
    <hyperlink ref="C46" r:id="rId35"/>
    <hyperlink ref="C53" r:id="rId36"/>
    <hyperlink ref="C54" r:id="rId37"/>
    <hyperlink ref="C56" r:id="rId38"/>
    <hyperlink ref="C55" r:id="rId39"/>
    <hyperlink ref="C62" r:id="rId40"/>
    <hyperlink ref="C63" r:id="rId41"/>
    <hyperlink ref="C61" r:id="rId42"/>
    <hyperlink ref="C58" r:id="rId43"/>
    <hyperlink ref="C60" r:id="rId44"/>
    <hyperlink ref="C59" r:id="rId45"/>
    <hyperlink ref="C64" r:id="rId46"/>
    <hyperlink ref="C65" r:id="rId47"/>
    <hyperlink ref="C72" r:id="rId48"/>
    <hyperlink ref="C66" r:id="rId49"/>
    <hyperlink ref="C68" r:id="rId50"/>
    <hyperlink ref="C69" r:id="rId51"/>
    <hyperlink ref="C67" r:id="rId52"/>
    <hyperlink ref="C71" r:id="rId53"/>
    <hyperlink ref="C74" r:id="rId54"/>
    <hyperlink ref="C73" r:id="rId55"/>
    <hyperlink ref="C18" r:id="rId56"/>
    <hyperlink ref="C19" r:id="rId57"/>
    <hyperlink ref="C83" r:id="rId58"/>
    <hyperlink ref="C82" r:id="rId59"/>
    <hyperlink ref="C75" r:id="rId60"/>
    <hyperlink ref="C76" r:id="rId61"/>
    <hyperlink ref="C77" r:id="rId62"/>
    <hyperlink ref="C78" r:id="rId63"/>
    <hyperlink ref="C79" r:id="rId64"/>
    <hyperlink ref="C80" r:id="rId65"/>
    <hyperlink ref="C6" r:id="rId66"/>
    <hyperlink ref="C5" r:id="rId67"/>
    <hyperlink ref="C11" r:id="rId68"/>
    <hyperlink ref="C30" r:id="rId69"/>
    <hyperlink ref="C70" r:id="rId70"/>
    <hyperlink ref="C44" r:id="rId71"/>
    <hyperlink ref="C26" r:id="rId72"/>
    <hyperlink ref="C41" r:id="rId73"/>
    <hyperlink ref="C39" r:id="rId74"/>
    <hyperlink ref="C81" r:id="rId75"/>
    <hyperlink ref="C52" r:id="rId76"/>
    <hyperlink ref="C40" r:id="rId77"/>
    <hyperlink ref="C42" r:id="rId78"/>
    <hyperlink ref="C37" r:id="rId79"/>
    <hyperlink ref="C49" r:id="rId80"/>
    <hyperlink ref="C45" r:id="rId81"/>
    <hyperlink ref="C2" r:id="rId82"/>
  </hyperlinks>
  <pageMargins left="0.7" right="0.7" top="0.75" bottom="0.75" header="0.3" footer="0.3"/>
  <pageSetup paperSize="9" orientation="portrait" r:id="rId8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V975"/>
  <sheetViews>
    <sheetView zoomScale="80" zoomScaleNormal="80" workbookViewId="0">
      <pane ySplit="1" topLeftCell="A2" activePane="bottomLeft" state="frozen"/>
      <selection pane="bottomLeft" activeCell="F1" sqref="F1:F1048576"/>
    </sheetView>
  </sheetViews>
  <sheetFormatPr defaultRowHeight="14.5" x14ac:dyDescent="0.35"/>
  <cols>
    <col min="1" max="1" width="9.453125" style="53" customWidth="1"/>
    <col min="2" max="2" width="39.81640625" style="53" customWidth="1"/>
    <col min="3" max="3" width="13" style="53" customWidth="1"/>
    <col min="4" max="4" width="36.81640625" style="53" customWidth="1"/>
    <col min="5" max="5" width="20.81640625" style="53" customWidth="1"/>
    <col min="7" max="7" width="4.54296875" customWidth="1"/>
  </cols>
  <sheetData>
    <row r="1" spans="1:9" s="3" customFormat="1" ht="127.5" customHeight="1" x14ac:dyDescent="0.35">
      <c r="A1" s="191" t="s">
        <v>488</v>
      </c>
      <c r="B1" s="191" t="s">
        <v>3293</v>
      </c>
      <c r="C1" s="191" t="s">
        <v>3478</v>
      </c>
      <c r="D1" s="271" t="s">
        <v>0</v>
      </c>
      <c r="E1" s="271" t="s">
        <v>25</v>
      </c>
      <c r="F1" s="314" t="s">
        <v>6</v>
      </c>
      <c r="G1" s="2" t="s">
        <v>26</v>
      </c>
    </row>
    <row r="2" spans="1:9" x14ac:dyDescent="0.35">
      <c r="A2" s="53" t="s">
        <v>79</v>
      </c>
      <c r="B2" s="53" t="s">
        <v>74</v>
      </c>
      <c r="C2" s="230" t="s">
        <v>3353</v>
      </c>
      <c r="D2" s="243" t="s">
        <v>244</v>
      </c>
      <c r="E2" s="220" t="s">
        <v>3373</v>
      </c>
      <c r="F2">
        <v>2</v>
      </c>
      <c r="G2">
        <v>1</v>
      </c>
      <c r="I2" t="s">
        <v>3627</v>
      </c>
    </row>
    <row r="3" spans="1:9" x14ac:dyDescent="0.35">
      <c r="A3" s="53" t="s">
        <v>79</v>
      </c>
      <c r="B3" s="53" t="s">
        <v>74</v>
      </c>
      <c r="C3" s="230" t="s">
        <v>3354</v>
      </c>
      <c r="D3" s="243" t="s">
        <v>3584</v>
      </c>
      <c r="E3" s="220" t="s">
        <v>3371</v>
      </c>
      <c r="F3" s="1">
        <v>2</v>
      </c>
      <c r="G3">
        <v>1</v>
      </c>
    </row>
    <row r="4" spans="1:9" x14ac:dyDescent="0.35">
      <c r="A4" s="53" t="s">
        <v>79</v>
      </c>
      <c r="B4" s="53" t="s">
        <v>74</v>
      </c>
      <c r="C4" s="230" t="s">
        <v>3355</v>
      </c>
      <c r="D4" s="243" t="s">
        <v>131</v>
      </c>
      <c r="E4" s="220" t="s">
        <v>3374</v>
      </c>
      <c r="F4" s="1">
        <v>6</v>
      </c>
      <c r="G4">
        <v>1</v>
      </c>
    </row>
    <row r="5" spans="1:9" x14ac:dyDescent="0.35">
      <c r="A5" s="53" t="s">
        <v>79</v>
      </c>
      <c r="B5" s="53" t="s">
        <v>74</v>
      </c>
      <c r="C5" s="230" t="s">
        <v>3356</v>
      </c>
      <c r="D5" s="243" t="s">
        <v>133</v>
      </c>
      <c r="E5" s="220" t="s">
        <v>3375</v>
      </c>
      <c r="F5" s="1">
        <v>6</v>
      </c>
      <c r="G5">
        <v>1</v>
      </c>
    </row>
    <row r="6" spans="1:9" x14ac:dyDescent="0.35">
      <c r="A6" s="53" t="s">
        <v>79</v>
      </c>
      <c r="B6" s="53" t="s">
        <v>74</v>
      </c>
      <c r="C6" s="230" t="s">
        <v>3357</v>
      </c>
      <c r="D6" s="243" t="s">
        <v>246</v>
      </c>
      <c r="E6" s="220" t="s">
        <v>3376</v>
      </c>
      <c r="F6" s="1">
        <v>6</v>
      </c>
      <c r="G6">
        <v>1</v>
      </c>
    </row>
    <row r="7" spans="1:9" x14ac:dyDescent="0.35">
      <c r="A7" s="53" t="s">
        <v>79</v>
      </c>
      <c r="B7" s="53" t="s">
        <v>74</v>
      </c>
      <c r="C7" s="53" t="s">
        <v>3358</v>
      </c>
      <c r="D7" s="243" t="s">
        <v>24</v>
      </c>
      <c r="E7" s="220" t="s">
        <v>3377</v>
      </c>
      <c r="F7" s="1">
        <v>8</v>
      </c>
      <c r="G7">
        <v>1</v>
      </c>
    </row>
    <row r="8" spans="1:9" x14ac:dyDescent="0.35">
      <c r="A8" s="53" t="s">
        <v>79</v>
      </c>
      <c r="B8" s="53" t="s">
        <v>74</v>
      </c>
      <c r="C8" s="230" t="s">
        <v>3359</v>
      </c>
      <c r="D8" s="243" t="s">
        <v>247</v>
      </c>
      <c r="E8" s="220" t="s">
        <v>3378</v>
      </c>
      <c r="F8" s="5">
        <v>6</v>
      </c>
      <c r="G8">
        <v>2</v>
      </c>
    </row>
    <row r="9" spans="1:9" x14ac:dyDescent="0.35">
      <c r="A9" s="53" t="s">
        <v>79</v>
      </c>
      <c r="B9" s="53" t="s">
        <v>74</v>
      </c>
      <c r="C9" s="230" t="s">
        <v>3360</v>
      </c>
      <c r="D9" s="243" t="s">
        <v>266</v>
      </c>
      <c r="E9" s="220" t="s">
        <v>3379</v>
      </c>
      <c r="F9" s="5">
        <v>6</v>
      </c>
      <c r="G9">
        <v>2</v>
      </c>
    </row>
    <row r="10" spans="1:9" x14ac:dyDescent="0.35">
      <c r="A10" s="53" t="s">
        <v>79</v>
      </c>
      <c r="B10" s="53" t="s">
        <v>74</v>
      </c>
      <c r="C10" s="230" t="s">
        <v>3361</v>
      </c>
      <c r="D10" s="243" t="s">
        <v>249</v>
      </c>
      <c r="E10" s="220" t="s">
        <v>3380</v>
      </c>
      <c r="F10" s="5">
        <v>3</v>
      </c>
      <c r="G10">
        <v>2</v>
      </c>
    </row>
    <row r="11" spans="1:9" x14ac:dyDescent="0.35">
      <c r="A11" s="53" t="s">
        <v>79</v>
      </c>
      <c r="B11" s="53" t="s">
        <v>74</v>
      </c>
      <c r="C11" s="230" t="s">
        <v>3362</v>
      </c>
      <c r="D11" s="243" t="s">
        <v>1</v>
      </c>
      <c r="E11" s="220" t="s">
        <v>3381</v>
      </c>
      <c r="F11" s="1">
        <v>6</v>
      </c>
      <c r="G11">
        <v>2</v>
      </c>
    </row>
    <row r="12" spans="1:9" x14ac:dyDescent="0.35">
      <c r="A12" s="53" t="s">
        <v>79</v>
      </c>
      <c r="B12" s="53" t="s">
        <v>74</v>
      </c>
      <c r="C12" s="230" t="s">
        <v>3363</v>
      </c>
      <c r="D12" s="243" t="s">
        <v>521</v>
      </c>
      <c r="E12" s="220" t="s">
        <v>3382</v>
      </c>
      <c r="F12" s="1">
        <v>6</v>
      </c>
      <c r="G12">
        <v>2</v>
      </c>
    </row>
    <row r="13" spans="1:9" x14ac:dyDescent="0.35">
      <c r="A13" s="53" t="s">
        <v>79</v>
      </c>
      <c r="B13" s="53" t="s">
        <v>74</v>
      </c>
      <c r="C13" s="53" t="s">
        <v>3364</v>
      </c>
      <c r="D13" s="243" t="s">
        <v>3161</v>
      </c>
      <c r="E13" s="220" t="s">
        <v>3383</v>
      </c>
      <c r="F13" s="1">
        <v>3</v>
      </c>
      <c r="G13">
        <v>2</v>
      </c>
    </row>
    <row r="14" spans="1:9" x14ac:dyDescent="0.35">
      <c r="A14" s="53" t="s">
        <v>79</v>
      </c>
      <c r="B14" s="53" t="s">
        <v>74</v>
      </c>
      <c r="C14" s="240" t="s">
        <v>3384</v>
      </c>
      <c r="D14" s="243" t="s">
        <v>3372</v>
      </c>
      <c r="E14" s="220" t="s">
        <v>3385</v>
      </c>
      <c r="F14" s="1">
        <v>7</v>
      </c>
      <c r="G14">
        <v>3</v>
      </c>
    </row>
    <row r="15" spans="1:9" x14ac:dyDescent="0.35">
      <c r="A15" s="53" t="s">
        <v>79</v>
      </c>
      <c r="B15" s="53" t="s">
        <v>74</v>
      </c>
      <c r="C15" s="240" t="s">
        <v>3387</v>
      </c>
      <c r="D15" s="243" t="s">
        <v>248</v>
      </c>
      <c r="E15" s="220" t="s">
        <v>3386</v>
      </c>
      <c r="F15" s="1">
        <v>6</v>
      </c>
      <c r="G15">
        <v>3</v>
      </c>
    </row>
    <row r="16" spans="1:9" x14ac:dyDescent="0.35">
      <c r="A16" s="53" t="s">
        <v>79</v>
      </c>
      <c r="B16" s="53" t="s">
        <v>74</v>
      </c>
      <c r="C16" s="240" t="s">
        <v>3389</v>
      </c>
      <c r="D16" s="243" t="s">
        <v>49</v>
      </c>
      <c r="E16" s="220" t="s">
        <v>3388</v>
      </c>
      <c r="F16" s="1">
        <v>5</v>
      </c>
      <c r="G16">
        <v>3</v>
      </c>
    </row>
    <row r="17" spans="1:7" s="21" customFormat="1" x14ac:dyDescent="0.35">
      <c r="A17" s="223" t="s">
        <v>79</v>
      </c>
      <c r="B17" s="223" t="s">
        <v>74</v>
      </c>
      <c r="C17" s="241" t="s">
        <v>3391</v>
      </c>
      <c r="D17" s="245" t="s">
        <v>3162</v>
      </c>
      <c r="E17" s="213" t="s">
        <v>3390</v>
      </c>
      <c r="F17" s="1">
        <v>12</v>
      </c>
      <c r="G17" s="21">
        <v>3</v>
      </c>
    </row>
    <row r="18" spans="1:7" s="13" customFormat="1" ht="15" thickBot="1" x14ac:dyDescent="0.4">
      <c r="A18" s="54" t="s">
        <v>79</v>
      </c>
      <c r="B18" s="54" t="s">
        <v>74</v>
      </c>
      <c r="C18" s="242"/>
      <c r="D18" s="244" t="s">
        <v>3163</v>
      </c>
      <c r="E18" s="224"/>
      <c r="F18" s="13">
        <v>30</v>
      </c>
      <c r="G18" s="13">
        <v>4</v>
      </c>
    </row>
    <row r="19" spans="1:7" x14ac:dyDescent="0.35">
      <c r="A19" s="53" t="s">
        <v>3170</v>
      </c>
      <c r="B19" s="220" t="s">
        <v>92</v>
      </c>
      <c r="C19" s="243" t="s">
        <v>250</v>
      </c>
      <c r="D19" s="243" t="s">
        <v>1258</v>
      </c>
      <c r="E19" s="220" t="s">
        <v>3370</v>
      </c>
      <c r="F19">
        <v>15</v>
      </c>
      <c r="G19">
        <v>1</v>
      </c>
    </row>
    <row r="20" spans="1:7" x14ac:dyDescent="0.35">
      <c r="A20" s="53" t="s">
        <v>3170</v>
      </c>
      <c r="B20" s="220" t="s">
        <v>92</v>
      </c>
      <c r="C20" s="243" t="s">
        <v>252</v>
      </c>
      <c r="D20" s="243" t="s">
        <v>253</v>
      </c>
      <c r="E20" s="220" t="s">
        <v>3369</v>
      </c>
      <c r="F20" s="1">
        <v>15</v>
      </c>
      <c r="G20">
        <v>1</v>
      </c>
    </row>
    <row r="21" spans="1:7" x14ac:dyDescent="0.35">
      <c r="A21" s="53" t="s">
        <v>3170</v>
      </c>
      <c r="B21" s="220" t="s">
        <v>92</v>
      </c>
      <c r="C21" s="243" t="s">
        <v>256</v>
      </c>
      <c r="D21" s="243" t="s">
        <v>254</v>
      </c>
      <c r="E21" s="220" t="s">
        <v>3368</v>
      </c>
      <c r="F21" s="21">
        <v>15</v>
      </c>
      <c r="G21">
        <v>2</v>
      </c>
    </row>
    <row r="22" spans="1:7" x14ac:dyDescent="0.35">
      <c r="A22" s="53" t="s">
        <v>3170</v>
      </c>
      <c r="B22" s="220" t="s">
        <v>92</v>
      </c>
      <c r="C22" s="243" t="s">
        <v>255</v>
      </c>
      <c r="D22" s="243" t="s">
        <v>257</v>
      </c>
      <c r="E22" s="220" t="s">
        <v>3367</v>
      </c>
      <c r="F22">
        <v>15</v>
      </c>
      <c r="G22">
        <v>2</v>
      </c>
    </row>
    <row r="23" spans="1:7" x14ac:dyDescent="0.35">
      <c r="A23" s="53" t="s">
        <v>3170</v>
      </c>
      <c r="B23" s="220" t="s">
        <v>92</v>
      </c>
      <c r="C23" s="243" t="s">
        <v>259</v>
      </c>
      <c r="D23" s="243" t="s">
        <v>260</v>
      </c>
      <c r="E23" s="220" t="s">
        <v>3365</v>
      </c>
      <c r="F23">
        <v>30</v>
      </c>
      <c r="G23">
        <v>3</v>
      </c>
    </row>
    <row r="24" spans="1:7" s="13" customFormat="1" ht="15" thickBot="1" x14ac:dyDescent="0.4">
      <c r="A24" s="54" t="s">
        <v>3170</v>
      </c>
      <c r="B24" s="224" t="s">
        <v>92</v>
      </c>
      <c r="C24" s="244" t="s">
        <v>262</v>
      </c>
      <c r="D24" s="244" t="s">
        <v>261</v>
      </c>
      <c r="E24" s="224" t="s">
        <v>3366</v>
      </c>
      <c r="F24" s="13">
        <v>30</v>
      </c>
      <c r="G24" s="13">
        <v>4</v>
      </c>
    </row>
    <row r="25" spans="1:7" x14ac:dyDescent="0.35">
      <c r="A25" s="53" t="s">
        <v>3170</v>
      </c>
      <c r="B25" s="220" t="s">
        <v>51</v>
      </c>
      <c r="C25" s="243" t="s">
        <v>462</v>
      </c>
      <c r="D25" s="243" t="s">
        <v>463</v>
      </c>
      <c r="E25" s="296" t="s">
        <v>3392</v>
      </c>
      <c r="F25">
        <v>15</v>
      </c>
      <c r="G25">
        <v>1</v>
      </c>
    </row>
    <row r="26" spans="1:7" x14ac:dyDescent="0.35">
      <c r="A26" s="53" t="s">
        <v>3170</v>
      </c>
      <c r="B26" s="220" t="s">
        <v>51</v>
      </c>
      <c r="C26" s="243" t="s">
        <v>464</v>
      </c>
      <c r="D26" s="243" t="s">
        <v>465</v>
      </c>
      <c r="E26" s="220" t="s">
        <v>3393</v>
      </c>
      <c r="F26">
        <v>15</v>
      </c>
      <c r="G26">
        <v>1</v>
      </c>
    </row>
    <row r="27" spans="1:7" x14ac:dyDescent="0.35">
      <c r="A27" s="53" t="s">
        <v>3170</v>
      </c>
      <c r="B27" s="220" t="s">
        <v>51</v>
      </c>
      <c r="C27" s="243" t="s">
        <v>466</v>
      </c>
      <c r="D27" s="243" t="s">
        <v>467</v>
      </c>
      <c r="E27" s="220" t="s">
        <v>3394</v>
      </c>
      <c r="F27">
        <v>7.5</v>
      </c>
      <c r="G27">
        <v>2</v>
      </c>
    </row>
    <row r="28" spans="1:7" x14ac:dyDescent="0.35">
      <c r="A28" s="53" t="s">
        <v>3170</v>
      </c>
      <c r="B28" s="220" t="s">
        <v>51</v>
      </c>
      <c r="C28" s="243" t="s">
        <v>3396</v>
      </c>
      <c r="D28" s="243" t="s">
        <v>469</v>
      </c>
      <c r="E28" s="220" t="s">
        <v>3395</v>
      </c>
      <c r="F28">
        <v>7.5</v>
      </c>
      <c r="G28">
        <v>2</v>
      </c>
    </row>
    <row r="29" spans="1:7" x14ac:dyDescent="0.35">
      <c r="A29" s="53" t="s">
        <v>3170</v>
      </c>
      <c r="B29" s="220" t="s">
        <v>51</v>
      </c>
      <c r="C29" s="243" t="s">
        <v>470</v>
      </c>
      <c r="D29" s="243" t="s">
        <v>471</v>
      </c>
      <c r="E29" s="220" t="s">
        <v>3397</v>
      </c>
      <c r="F29">
        <v>15</v>
      </c>
      <c r="G29">
        <v>2</v>
      </c>
    </row>
    <row r="30" spans="1:7" x14ac:dyDescent="0.35">
      <c r="A30" s="53" t="s">
        <v>3170</v>
      </c>
      <c r="B30" s="220" t="s">
        <v>51</v>
      </c>
      <c r="C30" s="243" t="s">
        <v>472</v>
      </c>
      <c r="D30" s="243" t="s">
        <v>473</v>
      </c>
      <c r="E30" s="220" t="s">
        <v>3398</v>
      </c>
      <c r="F30">
        <v>30</v>
      </c>
      <c r="G30">
        <v>3</v>
      </c>
    </row>
    <row r="31" spans="1:7" x14ac:dyDescent="0.35">
      <c r="A31" s="53" t="s">
        <v>3170</v>
      </c>
      <c r="B31" s="220" t="s">
        <v>51</v>
      </c>
      <c r="C31" s="243" t="s">
        <v>259</v>
      </c>
      <c r="D31" s="243" t="s">
        <v>474</v>
      </c>
      <c r="E31" s="220" t="s">
        <v>3365</v>
      </c>
      <c r="F31" s="21">
        <v>30</v>
      </c>
      <c r="G31">
        <v>3</v>
      </c>
    </row>
    <row r="32" spans="1:7" x14ac:dyDescent="0.35">
      <c r="A32" s="53" t="s">
        <v>3170</v>
      </c>
      <c r="B32" s="220" t="s">
        <v>51</v>
      </c>
      <c r="C32" s="243" t="s">
        <v>475</v>
      </c>
      <c r="D32" s="243" t="s">
        <v>3585</v>
      </c>
      <c r="E32" s="220" t="s">
        <v>3399</v>
      </c>
      <c r="F32">
        <v>15</v>
      </c>
      <c r="G32">
        <v>3</v>
      </c>
    </row>
    <row r="33" spans="1:22" x14ac:dyDescent="0.35">
      <c r="A33" s="53" t="s">
        <v>3170</v>
      </c>
      <c r="B33" s="220" t="s">
        <v>51</v>
      </c>
      <c r="C33" s="243" t="s">
        <v>477</v>
      </c>
      <c r="D33" s="243" t="s">
        <v>478</v>
      </c>
      <c r="E33" s="220" t="s">
        <v>3400</v>
      </c>
      <c r="F33">
        <v>7.5</v>
      </c>
      <c r="G33">
        <v>3</v>
      </c>
    </row>
    <row r="34" spans="1:22" s="21" customFormat="1" x14ac:dyDescent="0.35">
      <c r="A34" s="53" t="s">
        <v>3170</v>
      </c>
      <c r="B34" s="213" t="s">
        <v>51</v>
      </c>
      <c r="C34" s="245" t="s">
        <v>479</v>
      </c>
      <c r="D34" s="245" t="s">
        <v>480</v>
      </c>
      <c r="E34" s="213" t="s">
        <v>3401</v>
      </c>
      <c r="F34">
        <v>7.5</v>
      </c>
      <c r="G34" s="21">
        <v>3</v>
      </c>
    </row>
    <row r="35" spans="1:22" x14ac:dyDescent="0.35">
      <c r="A35" s="53" t="s">
        <v>3170</v>
      </c>
      <c r="B35" s="220" t="s">
        <v>51</v>
      </c>
      <c r="C35" s="243" t="s">
        <v>3403</v>
      </c>
      <c r="D35" s="243" t="s">
        <v>482</v>
      </c>
      <c r="E35" s="220" t="s">
        <v>3402</v>
      </c>
      <c r="F35" s="1">
        <v>30</v>
      </c>
      <c r="G35">
        <v>3</v>
      </c>
    </row>
    <row r="36" spans="1:22" x14ac:dyDescent="0.35">
      <c r="A36" s="53" t="s">
        <v>3170</v>
      </c>
      <c r="B36" s="220" t="s">
        <v>51</v>
      </c>
      <c r="C36" s="243" t="s">
        <v>483</v>
      </c>
      <c r="D36" s="243" t="s">
        <v>484</v>
      </c>
      <c r="E36" s="220" t="s">
        <v>3404</v>
      </c>
      <c r="F36" s="1">
        <v>15</v>
      </c>
      <c r="G36">
        <v>3</v>
      </c>
    </row>
    <row r="37" spans="1:22" x14ac:dyDescent="0.35">
      <c r="A37" s="53" t="s">
        <v>3170</v>
      </c>
      <c r="B37" s="220" t="s">
        <v>51</v>
      </c>
      <c r="C37" s="243" t="s">
        <v>485</v>
      </c>
      <c r="D37" s="243" t="s">
        <v>486</v>
      </c>
      <c r="E37" s="220" t="s">
        <v>3405</v>
      </c>
      <c r="F37" s="1">
        <v>15</v>
      </c>
      <c r="G37">
        <v>3</v>
      </c>
    </row>
    <row r="38" spans="1:22" x14ac:dyDescent="0.35">
      <c r="A38" s="53" t="s">
        <v>3170</v>
      </c>
      <c r="B38" s="220" t="s">
        <v>51</v>
      </c>
      <c r="C38" s="243" t="s">
        <v>487</v>
      </c>
      <c r="D38" s="243" t="s">
        <v>11</v>
      </c>
      <c r="E38" s="220" t="s">
        <v>3406</v>
      </c>
      <c r="F38" s="1">
        <v>30</v>
      </c>
      <c r="G38">
        <v>4</v>
      </c>
    </row>
    <row r="39" spans="1:22" s="13" customFormat="1" ht="15" thickBot="1" x14ac:dyDescent="0.4">
      <c r="A39" s="54" t="s">
        <v>3170</v>
      </c>
      <c r="B39" s="224" t="s">
        <v>51</v>
      </c>
      <c r="C39" s="244" t="s">
        <v>262</v>
      </c>
      <c r="D39" s="244" t="s">
        <v>242</v>
      </c>
      <c r="E39" s="224" t="s">
        <v>3366</v>
      </c>
      <c r="F39" s="14">
        <v>30</v>
      </c>
      <c r="G39" s="13">
        <v>4</v>
      </c>
    </row>
    <row r="40" spans="1:22" s="21" customFormat="1" x14ac:dyDescent="0.35">
      <c r="A40" s="53" t="s">
        <v>14</v>
      </c>
      <c r="B40" s="220" t="s">
        <v>8</v>
      </c>
      <c r="C40" s="243" t="s">
        <v>323</v>
      </c>
      <c r="D40" s="243" t="s">
        <v>156</v>
      </c>
      <c r="E40" s="197" t="s">
        <v>2948</v>
      </c>
      <c r="F40" s="1">
        <v>7.5</v>
      </c>
      <c r="G40">
        <v>1</v>
      </c>
      <c r="H40"/>
      <c r="I40"/>
      <c r="J40"/>
      <c r="K40"/>
      <c r="L40"/>
      <c r="M40"/>
      <c r="N40"/>
      <c r="O40"/>
      <c r="P40"/>
      <c r="Q40"/>
      <c r="R40"/>
      <c r="S40"/>
      <c r="T40"/>
      <c r="U40"/>
      <c r="V40"/>
    </row>
    <row r="41" spans="1:22" x14ac:dyDescent="0.35">
      <c r="A41" s="53" t="s">
        <v>14</v>
      </c>
      <c r="B41" s="220" t="s">
        <v>8</v>
      </c>
      <c r="C41" s="243" t="s">
        <v>320</v>
      </c>
      <c r="D41" s="243" t="s">
        <v>246</v>
      </c>
      <c r="E41" s="197" t="s">
        <v>2949</v>
      </c>
      <c r="F41" s="1">
        <v>7.5</v>
      </c>
      <c r="G41">
        <v>1</v>
      </c>
    </row>
    <row r="42" spans="1:22" x14ac:dyDescent="0.35">
      <c r="A42" s="53" t="s">
        <v>14</v>
      </c>
      <c r="B42" s="220" t="s">
        <v>8</v>
      </c>
      <c r="C42" s="243" t="s">
        <v>321</v>
      </c>
      <c r="D42" s="243" t="s">
        <v>247</v>
      </c>
      <c r="E42" s="53" t="s">
        <v>2950</v>
      </c>
      <c r="F42" s="1">
        <v>7.5</v>
      </c>
      <c r="G42">
        <v>1</v>
      </c>
    </row>
    <row r="43" spans="1:22" x14ac:dyDescent="0.35">
      <c r="A43" s="53" t="s">
        <v>14</v>
      </c>
      <c r="B43" s="220" t="s">
        <v>8</v>
      </c>
      <c r="C43" s="243" t="s">
        <v>324</v>
      </c>
      <c r="D43" s="243" t="s">
        <v>157</v>
      </c>
      <c r="E43" s="53" t="s">
        <v>3256</v>
      </c>
      <c r="F43" s="1">
        <v>7.5</v>
      </c>
      <c r="G43">
        <v>1</v>
      </c>
    </row>
    <row r="44" spans="1:22" x14ac:dyDescent="0.35">
      <c r="A44" s="53" t="s">
        <v>14</v>
      </c>
      <c r="B44" s="220" t="s">
        <v>8</v>
      </c>
      <c r="C44" s="243" t="s">
        <v>495</v>
      </c>
      <c r="D44" s="243" t="s">
        <v>154</v>
      </c>
      <c r="E44" s="53" t="s">
        <v>3257</v>
      </c>
      <c r="F44" s="1">
        <v>7.5</v>
      </c>
      <c r="G44">
        <v>2</v>
      </c>
    </row>
    <row r="45" spans="1:22" x14ac:dyDescent="0.35">
      <c r="A45" s="53" t="s">
        <v>14</v>
      </c>
      <c r="B45" s="220" t="s">
        <v>8</v>
      </c>
      <c r="C45" s="243" t="s">
        <v>331</v>
      </c>
      <c r="D45" s="243" t="s">
        <v>267</v>
      </c>
      <c r="E45" s="53" t="s">
        <v>3257</v>
      </c>
      <c r="F45" s="1">
        <v>7.5</v>
      </c>
      <c r="G45">
        <v>2</v>
      </c>
    </row>
    <row r="46" spans="1:22" x14ac:dyDescent="0.35">
      <c r="A46" s="53" t="s">
        <v>14</v>
      </c>
      <c r="B46" s="220" t="s">
        <v>8</v>
      </c>
      <c r="C46" s="243" t="s">
        <v>2941</v>
      </c>
      <c r="D46" s="243" t="s">
        <v>49</v>
      </c>
      <c r="E46" s="53" t="s">
        <v>3258</v>
      </c>
      <c r="F46" s="1">
        <v>7.5</v>
      </c>
      <c r="G46">
        <v>2</v>
      </c>
    </row>
    <row r="47" spans="1:22" x14ac:dyDescent="0.35">
      <c r="A47" s="53" t="s">
        <v>14</v>
      </c>
      <c r="B47" s="220" t="s">
        <v>8</v>
      </c>
      <c r="C47" s="243" t="s">
        <v>328</v>
      </c>
      <c r="D47" s="243" t="s">
        <v>133</v>
      </c>
      <c r="E47" s="53" t="s">
        <v>3259</v>
      </c>
      <c r="F47" s="1">
        <v>7.5</v>
      </c>
      <c r="G47">
        <v>2</v>
      </c>
    </row>
    <row r="48" spans="1:22" s="21" customFormat="1" x14ac:dyDescent="0.35">
      <c r="A48" s="223" t="s">
        <v>14</v>
      </c>
      <c r="B48" s="213" t="s">
        <v>8</v>
      </c>
      <c r="C48" s="245" t="s">
        <v>325</v>
      </c>
      <c r="D48" s="245" t="s">
        <v>269</v>
      </c>
      <c r="E48" s="223" t="s">
        <v>3265</v>
      </c>
      <c r="F48" s="5">
        <v>15</v>
      </c>
      <c r="G48" s="21">
        <v>3</v>
      </c>
    </row>
    <row r="49" spans="1:7" x14ac:dyDescent="0.35">
      <c r="A49" s="53" t="s">
        <v>14</v>
      </c>
      <c r="B49" s="220" t="s">
        <v>8</v>
      </c>
      <c r="C49" s="243" t="s">
        <v>2942</v>
      </c>
      <c r="D49" s="243" t="s">
        <v>158</v>
      </c>
      <c r="E49" s="53" t="s">
        <v>3260</v>
      </c>
      <c r="F49" s="5">
        <v>7.5</v>
      </c>
      <c r="G49">
        <v>3</v>
      </c>
    </row>
    <row r="50" spans="1:7" x14ac:dyDescent="0.35">
      <c r="A50" s="53" t="s">
        <v>14</v>
      </c>
      <c r="B50" s="220" t="s">
        <v>8</v>
      </c>
      <c r="C50" s="243" t="s">
        <v>2943</v>
      </c>
      <c r="D50" s="243" t="s">
        <v>283</v>
      </c>
      <c r="E50" s="197" t="s">
        <v>3261</v>
      </c>
      <c r="F50" s="5">
        <v>7.5</v>
      </c>
      <c r="G50">
        <v>3</v>
      </c>
    </row>
    <row r="51" spans="1:7" x14ac:dyDescent="0.35">
      <c r="A51" s="53" t="s">
        <v>14</v>
      </c>
      <c r="B51" s="220" t="s">
        <v>8</v>
      </c>
      <c r="C51" s="243" t="s">
        <v>2944</v>
      </c>
      <c r="D51" s="243" t="s">
        <v>3556</v>
      </c>
      <c r="E51" s="53" t="s">
        <v>3266</v>
      </c>
      <c r="F51" s="5">
        <v>7.5</v>
      </c>
      <c r="G51">
        <v>4</v>
      </c>
    </row>
    <row r="52" spans="1:7" x14ac:dyDescent="0.35">
      <c r="A52" s="53" t="s">
        <v>14</v>
      </c>
      <c r="B52" s="220" t="s">
        <v>8</v>
      </c>
      <c r="C52" s="243" t="s">
        <v>2945</v>
      </c>
      <c r="D52" s="243" t="s">
        <v>266</v>
      </c>
      <c r="E52" s="53" t="s">
        <v>3262</v>
      </c>
      <c r="F52" s="5">
        <v>7.5</v>
      </c>
      <c r="G52">
        <v>4</v>
      </c>
    </row>
    <row r="53" spans="1:7" x14ac:dyDescent="0.35">
      <c r="A53" s="53" t="s">
        <v>14</v>
      </c>
      <c r="B53" s="220" t="s">
        <v>8</v>
      </c>
      <c r="C53" s="243" t="s">
        <v>2946</v>
      </c>
      <c r="D53" s="243" t="s">
        <v>268</v>
      </c>
      <c r="E53" s="53" t="s">
        <v>3263</v>
      </c>
      <c r="F53" s="5">
        <v>7.5</v>
      </c>
      <c r="G53">
        <v>4</v>
      </c>
    </row>
    <row r="54" spans="1:7" s="13" customFormat="1" ht="15" thickBot="1" x14ac:dyDescent="0.4">
      <c r="A54" s="54" t="s">
        <v>14</v>
      </c>
      <c r="B54" s="224" t="s">
        <v>8</v>
      </c>
      <c r="C54" s="54" t="s">
        <v>332</v>
      </c>
      <c r="D54" s="244" t="s">
        <v>2947</v>
      </c>
      <c r="E54" s="54" t="s">
        <v>3264</v>
      </c>
      <c r="F54" s="16">
        <v>7.5</v>
      </c>
      <c r="G54" s="13">
        <v>4</v>
      </c>
    </row>
    <row r="55" spans="1:7" s="21" customFormat="1" x14ac:dyDescent="0.35">
      <c r="A55" s="223" t="s">
        <v>39</v>
      </c>
      <c r="B55" s="229" t="s">
        <v>162</v>
      </c>
      <c r="C55" s="245" t="s">
        <v>323</v>
      </c>
      <c r="D55" s="245" t="s">
        <v>156</v>
      </c>
      <c r="E55" s="197" t="s">
        <v>2948</v>
      </c>
      <c r="F55" s="5">
        <v>7.5</v>
      </c>
      <c r="G55" s="21">
        <v>1</v>
      </c>
    </row>
    <row r="56" spans="1:7" x14ac:dyDescent="0.35">
      <c r="A56" s="53" t="s">
        <v>39</v>
      </c>
      <c r="B56" s="230" t="s">
        <v>162</v>
      </c>
      <c r="C56" s="243" t="s">
        <v>320</v>
      </c>
      <c r="D56" s="243" t="s">
        <v>246</v>
      </c>
      <c r="E56" s="197" t="s">
        <v>2949</v>
      </c>
      <c r="F56" s="5">
        <v>7.5</v>
      </c>
      <c r="G56">
        <v>1</v>
      </c>
    </row>
    <row r="57" spans="1:7" x14ac:dyDescent="0.35">
      <c r="A57" s="53" t="s">
        <v>39</v>
      </c>
      <c r="B57" s="230" t="s">
        <v>162</v>
      </c>
      <c r="C57" s="243" t="s">
        <v>321</v>
      </c>
      <c r="D57" s="243" t="s">
        <v>247</v>
      </c>
      <c r="E57" s="53" t="s">
        <v>2950</v>
      </c>
      <c r="F57" s="5">
        <v>7.5</v>
      </c>
      <c r="G57">
        <v>1</v>
      </c>
    </row>
    <row r="58" spans="1:7" x14ac:dyDescent="0.35">
      <c r="A58" s="53" t="s">
        <v>39</v>
      </c>
      <c r="B58" s="230" t="s">
        <v>162</v>
      </c>
      <c r="C58" s="243" t="s">
        <v>324</v>
      </c>
      <c r="D58" s="243" t="s">
        <v>157</v>
      </c>
      <c r="E58" s="53" t="s">
        <v>3256</v>
      </c>
      <c r="F58" s="5">
        <v>7.5</v>
      </c>
      <c r="G58">
        <v>1</v>
      </c>
    </row>
    <row r="59" spans="1:7" x14ac:dyDescent="0.35">
      <c r="A59" s="53" t="s">
        <v>39</v>
      </c>
      <c r="B59" s="230" t="s">
        <v>162</v>
      </c>
      <c r="C59" s="243" t="s">
        <v>495</v>
      </c>
      <c r="D59" s="243" t="s">
        <v>154</v>
      </c>
      <c r="E59" s="53" t="s">
        <v>3257</v>
      </c>
      <c r="F59" s="5">
        <v>7.5</v>
      </c>
      <c r="G59">
        <v>2</v>
      </c>
    </row>
    <row r="60" spans="1:7" x14ac:dyDescent="0.35">
      <c r="A60" s="53" t="s">
        <v>39</v>
      </c>
      <c r="B60" s="230" t="s">
        <v>162</v>
      </c>
      <c r="C60" s="243" t="s">
        <v>331</v>
      </c>
      <c r="D60" s="243" t="s">
        <v>267</v>
      </c>
      <c r="E60" s="53" t="s">
        <v>3257</v>
      </c>
      <c r="F60" s="5">
        <v>7.5</v>
      </c>
      <c r="G60">
        <v>2</v>
      </c>
    </row>
    <row r="61" spans="1:7" x14ac:dyDescent="0.35">
      <c r="A61" s="53" t="s">
        <v>39</v>
      </c>
      <c r="B61" s="230" t="s">
        <v>162</v>
      </c>
      <c r="C61" s="243" t="s">
        <v>2941</v>
      </c>
      <c r="D61" s="243" t="s">
        <v>49</v>
      </c>
      <c r="E61" s="53" t="s">
        <v>3258</v>
      </c>
      <c r="F61" s="5">
        <v>7.5</v>
      </c>
      <c r="G61">
        <v>2</v>
      </c>
    </row>
    <row r="62" spans="1:7" x14ac:dyDescent="0.35">
      <c r="A62" s="53" t="s">
        <v>39</v>
      </c>
      <c r="B62" s="230" t="s">
        <v>162</v>
      </c>
      <c r="C62" s="243" t="s">
        <v>328</v>
      </c>
      <c r="D62" s="243" t="s">
        <v>133</v>
      </c>
      <c r="E62" s="53" t="s">
        <v>3259</v>
      </c>
      <c r="F62" s="5">
        <v>7.5</v>
      </c>
      <c r="G62">
        <v>2</v>
      </c>
    </row>
    <row r="63" spans="1:7" s="21" customFormat="1" x14ac:dyDescent="0.35">
      <c r="A63" s="223" t="s">
        <v>39</v>
      </c>
      <c r="B63" s="229" t="s">
        <v>162</v>
      </c>
      <c r="C63" s="245" t="s">
        <v>325</v>
      </c>
      <c r="D63" s="245" t="s">
        <v>269</v>
      </c>
      <c r="E63" s="223" t="s">
        <v>3265</v>
      </c>
      <c r="F63">
        <v>15</v>
      </c>
      <c r="G63" s="21">
        <v>3</v>
      </c>
    </row>
    <row r="64" spans="1:7" x14ac:dyDescent="0.35">
      <c r="A64" s="53" t="s">
        <v>39</v>
      </c>
      <c r="B64" s="230" t="s">
        <v>162</v>
      </c>
      <c r="C64" s="243" t="s">
        <v>2942</v>
      </c>
      <c r="D64" s="243" t="s">
        <v>158</v>
      </c>
      <c r="E64" s="53" t="s">
        <v>3260</v>
      </c>
      <c r="F64">
        <v>7.5</v>
      </c>
      <c r="G64">
        <v>3</v>
      </c>
    </row>
    <row r="65" spans="1:7" x14ac:dyDescent="0.35">
      <c r="A65" s="53" t="s">
        <v>39</v>
      </c>
      <c r="B65" s="230" t="s">
        <v>162</v>
      </c>
      <c r="C65" s="243" t="s">
        <v>2943</v>
      </c>
      <c r="D65" s="243" t="s">
        <v>283</v>
      </c>
      <c r="E65" s="197" t="s">
        <v>3261</v>
      </c>
      <c r="F65">
        <v>7.5</v>
      </c>
      <c r="G65">
        <v>3</v>
      </c>
    </row>
    <row r="66" spans="1:7" x14ac:dyDescent="0.35">
      <c r="A66" s="53" t="s">
        <v>39</v>
      </c>
      <c r="B66" s="230" t="s">
        <v>162</v>
      </c>
      <c r="C66" s="243" t="s">
        <v>2944</v>
      </c>
      <c r="D66" s="243" t="s">
        <v>3556</v>
      </c>
      <c r="E66" s="53" t="s">
        <v>3266</v>
      </c>
      <c r="F66">
        <v>7.5</v>
      </c>
      <c r="G66">
        <v>4</v>
      </c>
    </row>
    <row r="67" spans="1:7" x14ac:dyDescent="0.35">
      <c r="A67" s="53" t="s">
        <v>39</v>
      </c>
      <c r="B67" s="230" t="s">
        <v>162</v>
      </c>
      <c r="C67" s="243" t="s">
        <v>2945</v>
      </c>
      <c r="D67" s="243" t="s">
        <v>266</v>
      </c>
      <c r="E67" s="53" t="s">
        <v>3262</v>
      </c>
      <c r="F67">
        <v>7.5</v>
      </c>
      <c r="G67">
        <v>4</v>
      </c>
    </row>
    <row r="68" spans="1:7" x14ac:dyDescent="0.35">
      <c r="A68" s="53" t="s">
        <v>39</v>
      </c>
      <c r="B68" s="230" t="s">
        <v>162</v>
      </c>
      <c r="C68" s="243" t="s">
        <v>2946</v>
      </c>
      <c r="D68" s="243" t="s">
        <v>268</v>
      </c>
      <c r="E68" s="53" t="s">
        <v>3263</v>
      </c>
      <c r="F68">
        <v>7.5</v>
      </c>
      <c r="G68">
        <v>4</v>
      </c>
    </row>
    <row r="69" spans="1:7" s="13" customFormat="1" ht="15" thickBot="1" x14ac:dyDescent="0.4">
      <c r="A69" s="54" t="s">
        <v>39</v>
      </c>
      <c r="B69" s="231" t="s">
        <v>162</v>
      </c>
      <c r="C69" s="54" t="s">
        <v>332</v>
      </c>
      <c r="D69" s="244" t="s">
        <v>2947</v>
      </c>
      <c r="E69" s="54" t="s">
        <v>3264</v>
      </c>
      <c r="F69" s="13">
        <v>7.5</v>
      </c>
      <c r="G69" s="13">
        <v>4</v>
      </c>
    </row>
    <row r="70" spans="1:7" x14ac:dyDescent="0.35">
      <c r="A70" s="53" t="s">
        <v>3171</v>
      </c>
      <c r="B70" s="53" t="s">
        <v>152</v>
      </c>
      <c r="C70" s="246" t="s">
        <v>329</v>
      </c>
      <c r="D70" s="272" t="s">
        <v>3243</v>
      </c>
      <c r="E70" s="197" t="s">
        <v>3035</v>
      </c>
      <c r="F70" s="21">
        <v>7.5</v>
      </c>
      <c r="G70" s="1">
        <v>1</v>
      </c>
    </row>
    <row r="71" spans="1:7" x14ac:dyDescent="0.35">
      <c r="A71" s="53" t="s">
        <v>3171</v>
      </c>
      <c r="B71" s="53" t="s">
        <v>152</v>
      </c>
      <c r="C71" s="246" t="s">
        <v>324</v>
      </c>
      <c r="D71" s="272" t="s">
        <v>157</v>
      </c>
      <c r="E71" s="197" t="s">
        <v>3035</v>
      </c>
      <c r="F71" s="21">
        <v>7.5</v>
      </c>
      <c r="G71" s="1">
        <v>1</v>
      </c>
    </row>
    <row r="72" spans="1:7" x14ac:dyDescent="0.35">
      <c r="A72" s="53" t="s">
        <v>3171</v>
      </c>
      <c r="B72" s="53" t="s">
        <v>152</v>
      </c>
      <c r="C72" s="246" t="s">
        <v>499</v>
      </c>
      <c r="D72" s="272" t="s">
        <v>153</v>
      </c>
      <c r="E72" s="197" t="s">
        <v>3035</v>
      </c>
      <c r="F72" s="21">
        <v>7.5</v>
      </c>
      <c r="G72" s="1">
        <v>1</v>
      </c>
    </row>
    <row r="73" spans="1:7" x14ac:dyDescent="0.35">
      <c r="A73" s="53" t="s">
        <v>3171</v>
      </c>
      <c r="B73" s="53" t="s">
        <v>152</v>
      </c>
      <c r="C73" s="246" t="s">
        <v>515</v>
      </c>
      <c r="D73" s="272" t="s">
        <v>155</v>
      </c>
      <c r="E73" s="197" t="s">
        <v>3035</v>
      </c>
      <c r="F73" s="21">
        <v>7.5</v>
      </c>
      <c r="G73" s="1">
        <v>1</v>
      </c>
    </row>
    <row r="74" spans="1:7" x14ac:dyDescent="0.35">
      <c r="A74" s="53" t="s">
        <v>3171</v>
      </c>
      <c r="B74" s="53" t="s">
        <v>152</v>
      </c>
      <c r="C74" s="246" t="s">
        <v>3208</v>
      </c>
      <c r="D74" s="243" t="s">
        <v>161</v>
      </c>
      <c r="E74" s="53" t="s">
        <v>3209</v>
      </c>
      <c r="F74" s="21">
        <v>7.5</v>
      </c>
      <c r="G74" s="1">
        <v>2</v>
      </c>
    </row>
    <row r="75" spans="1:7" x14ac:dyDescent="0.35">
      <c r="A75" s="53" t="s">
        <v>3171</v>
      </c>
      <c r="B75" s="53" t="s">
        <v>152</v>
      </c>
      <c r="C75" s="246" t="s">
        <v>3204</v>
      </c>
      <c r="D75" s="243" t="s">
        <v>503</v>
      </c>
      <c r="E75" s="53" t="s">
        <v>3205</v>
      </c>
      <c r="F75" s="21">
        <v>7.5</v>
      </c>
      <c r="G75" s="1">
        <v>2</v>
      </c>
    </row>
    <row r="76" spans="1:7" x14ac:dyDescent="0.35">
      <c r="A76" s="53" t="s">
        <v>3171</v>
      </c>
      <c r="B76" s="53" t="s">
        <v>152</v>
      </c>
      <c r="C76" s="246" t="s">
        <v>326</v>
      </c>
      <c r="D76" s="243" t="s">
        <v>158</v>
      </c>
      <c r="E76" s="53" t="s">
        <v>3203</v>
      </c>
      <c r="F76" s="21">
        <v>7.5</v>
      </c>
      <c r="G76" s="1">
        <v>2</v>
      </c>
    </row>
    <row r="77" spans="1:7" x14ac:dyDescent="0.35">
      <c r="A77" s="53" t="s">
        <v>3171</v>
      </c>
      <c r="B77" s="53" t="s">
        <v>152</v>
      </c>
      <c r="C77" s="246" t="s">
        <v>3206</v>
      </c>
      <c r="D77" s="243" t="s">
        <v>3557</v>
      </c>
      <c r="E77" s="53" t="s">
        <v>3207</v>
      </c>
      <c r="F77" s="21">
        <v>7.5</v>
      </c>
      <c r="G77" s="1">
        <v>2</v>
      </c>
    </row>
    <row r="78" spans="1:7" x14ac:dyDescent="0.35">
      <c r="A78" s="53" t="s">
        <v>3171</v>
      </c>
      <c r="B78" s="53" t="s">
        <v>152</v>
      </c>
      <c r="C78" s="246" t="s">
        <v>3197</v>
      </c>
      <c r="D78" s="243" t="s">
        <v>159</v>
      </c>
      <c r="E78" s="53" t="s">
        <v>3198</v>
      </c>
      <c r="F78" s="21">
        <v>7.5</v>
      </c>
      <c r="G78" s="1">
        <v>3</v>
      </c>
    </row>
    <row r="79" spans="1:7" x14ac:dyDescent="0.35">
      <c r="A79" s="53" t="s">
        <v>3171</v>
      </c>
      <c r="B79" s="53" t="s">
        <v>152</v>
      </c>
      <c r="C79" s="246" t="s">
        <v>3194</v>
      </c>
      <c r="D79" s="243" t="s">
        <v>160</v>
      </c>
      <c r="E79" s="53" t="s">
        <v>3195</v>
      </c>
      <c r="F79" s="21">
        <v>7.5</v>
      </c>
      <c r="G79" s="1">
        <v>3</v>
      </c>
    </row>
    <row r="80" spans="1:7" x14ac:dyDescent="0.35">
      <c r="A80" s="53" t="s">
        <v>3171</v>
      </c>
      <c r="B80" s="53" t="s">
        <v>152</v>
      </c>
      <c r="C80" s="246" t="s">
        <v>3191</v>
      </c>
      <c r="D80" s="243" t="s">
        <v>518</v>
      </c>
      <c r="E80" s="53" t="s">
        <v>3192</v>
      </c>
      <c r="F80" s="21">
        <v>7.5</v>
      </c>
      <c r="G80" s="1">
        <v>3</v>
      </c>
    </row>
    <row r="81" spans="1:7" x14ac:dyDescent="0.35">
      <c r="A81" s="53" t="s">
        <v>3171</v>
      </c>
      <c r="B81" s="53" t="s">
        <v>152</v>
      </c>
      <c r="C81" s="246" t="s">
        <v>3201</v>
      </c>
      <c r="D81" s="243" t="s">
        <v>519</v>
      </c>
      <c r="E81" s="197" t="s">
        <v>3202</v>
      </c>
      <c r="F81" s="21">
        <v>7.5</v>
      </c>
      <c r="G81" s="1">
        <v>3</v>
      </c>
    </row>
    <row r="82" spans="1:7" x14ac:dyDescent="0.35">
      <c r="A82" s="53" t="s">
        <v>3171</v>
      </c>
      <c r="B82" s="53" t="s">
        <v>152</v>
      </c>
      <c r="C82" s="246" t="s">
        <v>328</v>
      </c>
      <c r="D82" s="243" t="s">
        <v>276</v>
      </c>
      <c r="E82" s="53" t="s">
        <v>3199</v>
      </c>
      <c r="F82" s="21">
        <v>7.5</v>
      </c>
      <c r="G82" s="1">
        <v>4</v>
      </c>
    </row>
    <row r="83" spans="1:7" x14ac:dyDescent="0.35">
      <c r="A83" s="53" t="s">
        <v>3171</v>
      </c>
      <c r="B83" s="53" t="s">
        <v>152</v>
      </c>
      <c r="C83" s="246" t="s">
        <v>2944</v>
      </c>
      <c r="D83" s="243" t="s">
        <v>131</v>
      </c>
      <c r="E83" s="53" t="s">
        <v>3200</v>
      </c>
      <c r="F83" s="21">
        <v>7.5</v>
      </c>
      <c r="G83" s="1">
        <v>4</v>
      </c>
    </row>
    <row r="84" spans="1:7" s="21" customFormat="1" x14ac:dyDescent="0.35">
      <c r="A84" s="53" t="s">
        <v>3171</v>
      </c>
      <c r="B84" s="223" t="s">
        <v>152</v>
      </c>
      <c r="C84" s="246" t="s">
        <v>327</v>
      </c>
      <c r="D84" s="245" t="s">
        <v>283</v>
      </c>
      <c r="E84" s="223" t="s">
        <v>3196</v>
      </c>
      <c r="F84" s="21">
        <v>7.5</v>
      </c>
      <c r="G84" s="24">
        <v>4</v>
      </c>
    </row>
    <row r="85" spans="1:7" s="13" customFormat="1" ht="15" thickBot="1" x14ac:dyDescent="0.4">
      <c r="A85" s="54" t="s">
        <v>3171</v>
      </c>
      <c r="B85" s="54" t="s">
        <v>152</v>
      </c>
      <c r="C85" s="247" t="s">
        <v>3193</v>
      </c>
      <c r="D85" s="244" t="s">
        <v>280</v>
      </c>
      <c r="E85" s="54" t="s">
        <v>3192</v>
      </c>
      <c r="F85" s="13">
        <v>7.5</v>
      </c>
      <c r="G85" s="14">
        <v>4</v>
      </c>
    </row>
    <row r="86" spans="1:7" x14ac:dyDescent="0.35">
      <c r="A86" s="220" t="s">
        <v>3171</v>
      </c>
      <c r="B86" s="53" t="s">
        <v>284</v>
      </c>
      <c r="C86" s="246" t="s">
        <v>3441</v>
      </c>
      <c r="D86" s="243" t="s">
        <v>3408</v>
      </c>
      <c r="E86" s="53" t="s">
        <v>3442</v>
      </c>
      <c r="F86" s="1">
        <v>7.5</v>
      </c>
      <c r="G86">
        <v>1</v>
      </c>
    </row>
    <row r="87" spans="1:7" x14ac:dyDescent="0.35">
      <c r="A87" s="220" t="s">
        <v>3171</v>
      </c>
      <c r="B87" s="53" t="s">
        <v>284</v>
      </c>
      <c r="C87" s="246" t="s">
        <v>3439</v>
      </c>
      <c r="D87" s="243" t="s">
        <v>289</v>
      </c>
      <c r="E87" s="53" t="s">
        <v>3440</v>
      </c>
      <c r="F87" s="1">
        <v>7.5</v>
      </c>
      <c r="G87">
        <v>1</v>
      </c>
    </row>
    <row r="88" spans="1:7" x14ac:dyDescent="0.35">
      <c r="A88" s="220" t="s">
        <v>3171</v>
      </c>
      <c r="B88" s="53" t="s">
        <v>284</v>
      </c>
      <c r="C88" s="246" t="s">
        <v>3437</v>
      </c>
      <c r="D88" s="243" t="s">
        <v>3407</v>
      </c>
      <c r="E88" s="53" t="s">
        <v>3438</v>
      </c>
      <c r="F88" s="1">
        <v>7.5</v>
      </c>
      <c r="G88">
        <v>1</v>
      </c>
    </row>
    <row r="89" spans="1:7" x14ac:dyDescent="0.35">
      <c r="A89" s="220" t="s">
        <v>3171</v>
      </c>
      <c r="B89" s="53" t="s">
        <v>284</v>
      </c>
      <c r="C89" s="246" t="s">
        <v>3036</v>
      </c>
      <c r="D89" s="243" t="s">
        <v>287</v>
      </c>
      <c r="E89" s="53" t="s">
        <v>3436</v>
      </c>
      <c r="F89" s="24">
        <v>7.5</v>
      </c>
      <c r="G89">
        <v>1</v>
      </c>
    </row>
    <row r="90" spans="1:7" x14ac:dyDescent="0.35">
      <c r="A90" s="220" t="s">
        <v>3171</v>
      </c>
      <c r="B90" s="53" t="s">
        <v>284</v>
      </c>
      <c r="C90" s="246" t="s">
        <v>3443</v>
      </c>
      <c r="D90" s="243" t="s">
        <v>3409</v>
      </c>
      <c r="E90" s="53" t="s">
        <v>3444</v>
      </c>
      <c r="F90" s="1">
        <v>7.5</v>
      </c>
      <c r="G90">
        <v>2</v>
      </c>
    </row>
    <row r="91" spans="1:7" x14ac:dyDescent="0.35">
      <c r="A91" s="220" t="s">
        <v>3171</v>
      </c>
      <c r="B91" s="53" t="s">
        <v>284</v>
      </c>
      <c r="C91" s="246" t="s">
        <v>3434</v>
      </c>
      <c r="D91" s="243" t="s">
        <v>3410</v>
      </c>
      <c r="E91" s="53" t="s">
        <v>3435</v>
      </c>
      <c r="F91" s="1">
        <v>7.5</v>
      </c>
      <c r="G91">
        <v>2</v>
      </c>
    </row>
    <row r="92" spans="1:7" x14ac:dyDescent="0.35">
      <c r="A92" s="220" t="s">
        <v>3171</v>
      </c>
      <c r="B92" s="53" t="s">
        <v>284</v>
      </c>
      <c r="C92" s="246" t="s">
        <v>3432</v>
      </c>
      <c r="D92" s="243" t="s">
        <v>285</v>
      </c>
      <c r="E92" s="53" t="s">
        <v>3433</v>
      </c>
      <c r="F92" s="1">
        <v>7.5</v>
      </c>
      <c r="G92">
        <v>2</v>
      </c>
    </row>
    <row r="93" spans="1:7" x14ac:dyDescent="0.35">
      <c r="A93" s="220" t="s">
        <v>3171</v>
      </c>
      <c r="B93" s="53" t="s">
        <v>284</v>
      </c>
      <c r="C93" s="246" t="s">
        <v>3430</v>
      </c>
      <c r="D93" s="243" t="s">
        <v>291</v>
      </c>
      <c r="E93" s="53" t="s">
        <v>3431</v>
      </c>
      <c r="F93" s="1">
        <v>7.5</v>
      </c>
      <c r="G93">
        <v>2</v>
      </c>
    </row>
    <row r="94" spans="1:7" x14ac:dyDescent="0.35">
      <c r="A94" s="220" t="s">
        <v>3171</v>
      </c>
      <c r="B94" s="53" t="s">
        <v>284</v>
      </c>
      <c r="C94" s="246" t="s">
        <v>3428</v>
      </c>
      <c r="D94" s="243" t="s">
        <v>3411</v>
      </c>
      <c r="E94" s="53" t="s">
        <v>3429</v>
      </c>
      <c r="F94" s="1">
        <v>7.5</v>
      </c>
      <c r="G94">
        <v>3</v>
      </c>
    </row>
    <row r="95" spans="1:7" x14ac:dyDescent="0.35">
      <c r="A95" s="220" t="s">
        <v>3171</v>
      </c>
      <c r="B95" s="53" t="s">
        <v>284</v>
      </c>
      <c r="C95" s="246" t="s">
        <v>3426</v>
      </c>
      <c r="D95" s="243" t="s">
        <v>1519</v>
      </c>
      <c r="E95" s="53" t="s">
        <v>3427</v>
      </c>
      <c r="F95" s="1">
        <v>7.5</v>
      </c>
      <c r="G95">
        <v>3</v>
      </c>
    </row>
    <row r="96" spans="1:7" x14ac:dyDescent="0.35">
      <c r="A96" s="220" t="s">
        <v>3171</v>
      </c>
      <c r="B96" s="53" t="s">
        <v>284</v>
      </c>
      <c r="C96" s="246" t="s">
        <v>3424</v>
      </c>
      <c r="D96" s="243" t="s">
        <v>3412</v>
      </c>
      <c r="E96" s="53" t="s">
        <v>3425</v>
      </c>
      <c r="F96" s="1">
        <v>7.5</v>
      </c>
      <c r="G96">
        <v>3</v>
      </c>
    </row>
    <row r="97" spans="1:22" x14ac:dyDescent="0.35">
      <c r="A97" s="220" t="s">
        <v>3171</v>
      </c>
      <c r="B97" s="53" t="s">
        <v>284</v>
      </c>
      <c r="C97" s="246" t="s">
        <v>3422</v>
      </c>
      <c r="D97" s="243" t="s">
        <v>293</v>
      </c>
      <c r="E97" s="53" t="s">
        <v>3423</v>
      </c>
      <c r="F97" s="1">
        <v>7.5</v>
      </c>
      <c r="G97">
        <v>3</v>
      </c>
    </row>
    <row r="98" spans="1:22" x14ac:dyDescent="0.35">
      <c r="A98" s="220" t="s">
        <v>3171</v>
      </c>
      <c r="B98" s="53" t="s">
        <v>284</v>
      </c>
      <c r="C98" s="246" t="s">
        <v>3413</v>
      </c>
      <c r="D98" s="243" t="s">
        <v>133</v>
      </c>
      <c r="E98" s="197" t="s">
        <v>3414</v>
      </c>
      <c r="F98" s="1">
        <v>7.5</v>
      </c>
      <c r="G98">
        <v>4</v>
      </c>
    </row>
    <row r="99" spans="1:22" s="21" customFormat="1" x14ac:dyDescent="0.35">
      <c r="A99" s="220" t="s">
        <v>3171</v>
      </c>
      <c r="B99" s="223" t="s">
        <v>284</v>
      </c>
      <c r="C99" s="246" t="s">
        <v>3417</v>
      </c>
      <c r="D99" s="245" t="s">
        <v>294</v>
      </c>
      <c r="E99" s="223" t="s">
        <v>3418</v>
      </c>
      <c r="F99" s="1">
        <v>7.5</v>
      </c>
      <c r="G99" s="21">
        <v>4</v>
      </c>
    </row>
    <row r="100" spans="1:22" x14ac:dyDescent="0.35">
      <c r="A100" s="220" t="s">
        <v>3171</v>
      </c>
      <c r="B100" s="53" t="s">
        <v>284</v>
      </c>
      <c r="C100" s="246" t="s">
        <v>3415</v>
      </c>
      <c r="D100" s="53" t="s">
        <v>296</v>
      </c>
      <c r="E100" s="53" t="s">
        <v>3416</v>
      </c>
      <c r="F100" s="1">
        <v>7.5</v>
      </c>
      <c r="G100">
        <v>4</v>
      </c>
    </row>
    <row r="101" spans="1:22" s="13" customFormat="1" ht="15" thickBot="1" x14ac:dyDescent="0.4">
      <c r="A101" s="224" t="s">
        <v>3171</v>
      </c>
      <c r="B101" s="54" t="s">
        <v>284</v>
      </c>
      <c r="C101" s="247" t="s">
        <v>3420</v>
      </c>
      <c r="D101" s="244" t="s">
        <v>3419</v>
      </c>
      <c r="E101" s="54" t="s">
        <v>3421</v>
      </c>
      <c r="F101" s="14">
        <v>7.5</v>
      </c>
      <c r="G101" s="13">
        <v>4</v>
      </c>
    </row>
    <row r="102" spans="1:22" x14ac:dyDescent="0.35">
      <c r="A102" s="220" t="s">
        <v>3171</v>
      </c>
      <c r="B102" s="220" t="s">
        <v>494</v>
      </c>
      <c r="C102" s="246" t="s">
        <v>495</v>
      </c>
      <c r="D102" s="272" t="s">
        <v>154</v>
      </c>
      <c r="E102" s="197" t="s">
        <v>496</v>
      </c>
      <c r="F102" s="1">
        <v>7.5</v>
      </c>
      <c r="G102" s="4">
        <v>1</v>
      </c>
      <c r="H102" s="4"/>
      <c r="I102" s="4"/>
      <c r="J102" s="4"/>
      <c r="K102" s="4"/>
      <c r="L102" s="4"/>
      <c r="M102" s="4"/>
      <c r="N102" s="4"/>
      <c r="O102" s="4"/>
      <c r="P102" s="4"/>
      <c r="Q102" s="4"/>
      <c r="R102" s="4"/>
      <c r="S102" s="4"/>
      <c r="T102" s="4"/>
      <c r="U102" s="4"/>
      <c r="V102" s="4"/>
    </row>
    <row r="103" spans="1:22" x14ac:dyDescent="0.35">
      <c r="A103" s="220" t="s">
        <v>3171</v>
      </c>
      <c r="B103" s="220" t="s">
        <v>494</v>
      </c>
      <c r="C103" s="246" t="s">
        <v>497</v>
      </c>
      <c r="D103" s="272" t="s">
        <v>157</v>
      </c>
      <c r="E103" s="197" t="s">
        <v>498</v>
      </c>
      <c r="F103" s="24">
        <v>7.5</v>
      </c>
      <c r="G103" s="4">
        <v>1</v>
      </c>
      <c r="H103" s="4"/>
      <c r="I103" s="4"/>
      <c r="J103" s="4"/>
      <c r="K103" s="4"/>
      <c r="L103" s="4"/>
      <c r="M103" s="4"/>
      <c r="N103" s="4"/>
      <c r="O103" s="4"/>
      <c r="P103" s="4"/>
      <c r="Q103" s="4"/>
      <c r="R103" s="4"/>
      <c r="S103" s="4"/>
      <c r="T103" s="4"/>
      <c r="U103" s="4"/>
      <c r="V103" s="4"/>
    </row>
    <row r="104" spans="1:22" x14ac:dyDescent="0.35">
      <c r="A104" s="220" t="s">
        <v>3171</v>
      </c>
      <c r="B104" s="220" t="s">
        <v>494</v>
      </c>
      <c r="C104" s="246" t="s">
        <v>499</v>
      </c>
      <c r="D104" s="272" t="s">
        <v>153</v>
      </c>
      <c r="E104" s="197" t="s">
        <v>500</v>
      </c>
      <c r="F104" s="24">
        <v>7.5</v>
      </c>
      <c r="G104" s="4">
        <v>1</v>
      </c>
      <c r="H104" s="4"/>
      <c r="I104" s="4"/>
      <c r="J104" s="4"/>
      <c r="K104" s="4"/>
      <c r="L104" s="4"/>
      <c r="M104" s="4"/>
      <c r="N104" s="4"/>
      <c r="O104" s="4"/>
      <c r="P104" s="4"/>
      <c r="Q104" s="4"/>
      <c r="R104" s="4"/>
      <c r="S104" s="4"/>
      <c r="T104" s="4"/>
      <c r="U104" s="4"/>
      <c r="V104" s="4"/>
    </row>
    <row r="105" spans="1:22" x14ac:dyDescent="0.35">
      <c r="A105" s="220" t="s">
        <v>3171</v>
      </c>
      <c r="B105" s="220" t="s">
        <v>494</v>
      </c>
      <c r="C105" s="246" t="s">
        <v>501</v>
      </c>
      <c r="D105" s="272" t="s">
        <v>155</v>
      </c>
      <c r="E105" s="197" t="s">
        <v>502</v>
      </c>
      <c r="F105" s="1">
        <v>7.5</v>
      </c>
      <c r="G105" s="4">
        <v>1</v>
      </c>
      <c r="H105" s="4"/>
      <c r="I105" s="4"/>
      <c r="J105" s="4"/>
      <c r="K105" s="4"/>
      <c r="L105" s="4"/>
      <c r="M105" s="4"/>
      <c r="N105" s="4"/>
      <c r="O105" s="4"/>
      <c r="P105" s="4"/>
      <c r="Q105" s="4"/>
      <c r="R105" s="4"/>
      <c r="S105" s="4"/>
      <c r="T105" s="4"/>
      <c r="U105" s="4"/>
      <c r="V105" s="4"/>
    </row>
    <row r="106" spans="1:22" x14ac:dyDescent="0.35">
      <c r="A106" s="220" t="s">
        <v>3171</v>
      </c>
      <c r="B106" s="220" t="s">
        <v>494</v>
      </c>
      <c r="C106" s="248" t="s">
        <v>3210</v>
      </c>
      <c r="D106" s="53" t="s">
        <v>503</v>
      </c>
      <c r="E106" s="197" t="s">
        <v>3211</v>
      </c>
      <c r="F106" s="1">
        <v>7.5</v>
      </c>
      <c r="G106" s="4">
        <v>2</v>
      </c>
      <c r="H106" s="4"/>
      <c r="I106" s="4"/>
      <c r="J106" s="4"/>
      <c r="K106" s="4"/>
      <c r="L106" s="4"/>
      <c r="M106" s="4"/>
      <c r="N106" s="4"/>
      <c r="O106" s="4"/>
      <c r="P106" s="4"/>
      <c r="Q106" s="4"/>
      <c r="R106" s="4"/>
      <c r="S106" s="4"/>
      <c r="T106" s="4"/>
      <c r="U106" s="4"/>
      <c r="V106" s="4"/>
    </row>
    <row r="107" spans="1:22" x14ac:dyDescent="0.35">
      <c r="A107" s="220" t="s">
        <v>3171</v>
      </c>
      <c r="B107" s="220" t="s">
        <v>494</v>
      </c>
      <c r="C107" s="245" t="s">
        <v>323</v>
      </c>
      <c r="D107" s="53" t="s">
        <v>504</v>
      </c>
      <c r="E107" s="197" t="s">
        <v>2948</v>
      </c>
      <c r="F107" s="1">
        <v>7.5</v>
      </c>
      <c r="G107" s="4">
        <v>2</v>
      </c>
      <c r="H107" s="4"/>
      <c r="I107" s="4"/>
      <c r="J107" s="4"/>
      <c r="K107" s="4"/>
      <c r="L107" s="4"/>
      <c r="M107" s="4"/>
      <c r="N107" s="4"/>
      <c r="O107" s="4"/>
      <c r="P107" s="4"/>
      <c r="Q107" s="4"/>
      <c r="R107" s="4"/>
      <c r="S107" s="4"/>
      <c r="T107" s="4"/>
      <c r="U107" s="4"/>
      <c r="V107" s="4"/>
    </row>
    <row r="108" spans="1:22" x14ac:dyDescent="0.35">
      <c r="A108" s="220" t="s">
        <v>3171</v>
      </c>
      <c r="B108" s="220" t="s">
        <v>494</v>
      </c>
      <c r="C108" s="248" t="s">
        <v>3212</v>
      </c>
      <c r="D108" s="53" t="s">
        <v>303</v>
      </c>
      <c r="E108" s="197" t="s">
        <v>3213</v>
      </c>
      <c r="F108" s="1">
        <v>7.5</v>
      </c>
      <c r="G108" s="4">
        <v>2</v>
      </c>
      <c r="H108" s="4"/>
      <c r="I108" s="4"/>
      <c r="J108" s="4"/>
      <c r="K108" s="4"/>
      <c r="L108" s="4"/>
      <c r="M108" s="4"/>
      <c r="N108" s="4"/>
      <c r="O108" s="4"/>
      <c r="P108" s="4"/>
      <c r="Q108" s="4"/>
      <c r="R108" s="4"/>
      <c r="S108" s="4"/>
      <c r="T108" s="4"/>
      <c r="U108" s="4"/>
      <c r="V108" s="4"/>
    </row>
    <row r="109" spans="1:22" x14ac:dyDescent="0.35">
      <c r="A109" s="220" t="s">
        <v>3171</v>
      </c>
      <c r="B109" s="220" t="s">
        <v>494</v>
      </c>
      <c r="C109" s="248" t="s">
        <v>3214</v>
      </c>
      <c r="D109" s="53" t="s">
        <v>505</v>
      </c>
      <c r="E109" s="197" t="s">
        <v>3215</v>
      </c>
      <c r="F109" s="1">
        <v>7.5</v>
      </c>
      <c r="G109" s="4">
        <v>2</v>
      </c>
      <c r="H109" s="4"/>
      <c r="I109" s="4"/>
      <c r="J109" s="4"/>
      <c r="K109" s="4"/>
      <c r="L109" s="4"/>
      <c r="M109" s="4"/>
      <c r="N109" s="4"/>
      <c r="O109" s="4"/>
      <c r="P109" s="4"/>
      <c r="Q109" s="4"/>
      <c r="R109" s="4"/>
      <c r="S109" s="4"/>
      <c r="T109" s="4"/>
      <c r="U109" s="4"/>
      <c r="V109" s="4"/>
    </row>
    <row r="110" spans="1:22" x14ac:dyDescent="0.35">
      <c r="A110" s="220" t="s">
        <v>3171</v>
      </c>
      <c r="B110" s="220" t="s">
        <v>494</v>
      </c>
      <c r="C110" s="248" t="s">
        <v>3220</v>
      </c>
      <c r="D110" s="53" t="s">
        <v>506</v>
      </c>
      <c r="E110" s="197" t="s">
        <v>3221</v>
      </c>
      <c r="F110" s="1">
        <v>7.5</v>
      </c>
      <c r="G110" s="4">
        <v>3</v>
      </c>
      <c r="H110" s="4"/>
      <c r="I110" s="4"/>
      <c r="J110" s="4"/>
      <c r="K110" s="4"/>
      <c r="L110" s="4"/>
      <c r="M110" s="4"/>
      <c r="N110" s="4"/>
      <c r="O110" s="4"/>
      <c r="P110" s="4"/>
      <c r="Q110" s="4"/>
      <c r="R110" s="4"/>
      <c r="S110" s="4"/>
      <c r="T110" s="4"/>
      <c r="U110" s="4"/>
      <c r="V110" s="4"/>
    </row>
    <row r="111" spans="1:22" x14ac:dyDescent="0.35">
      <c r="A111" s="220" t="s">
        <v>3171</v>
      </c>
      <c r="B111" s="220" t="s">
        <v>494</v>
      </c>
      <c r="C111" s="248" t="s">
        <v>328</v>
      </c>
      <c r="D111" s="53" t="s">
        <v>276</v>
      </c>
      <c r="E111" s="197" t="s">
        <v>3218</v>
      </c>
      <c r="F111" s="1">
        <v>7.5</v>
      </c>
      <c r="G111" s="4">
        <v>3</v>
      </c>
      <c r="H111" s="4"/>
      <c r="I111" s="4"/>
      <c r="J111" s="4"/>
      <c r="K111" s="4"/>
      <c r="L111" s="4"/>
      <c r="M111" s="4"/>
      <c r="N111" s="4"/>
      <c r="O111" s="4"/>
      <c r="P111" s="4"/>
      <c r="Q111" s="4"/>
      <c r="R111" s="4"/>
      <c r="S111" s="4"/>
      <c r="T111" s="4"/>
      <c r="U111" s="4"/>
      <c r="V111" s="4"/>
    </row>
    <row r="112" spans="1:22" x14ac:dyDescent="0.35">
      <c r="A112" s="220" t="s">
        <v>3171</v>
      </c>
      <c r="B112" s="220" t="s">
        <v>494</v>
      </c>
      <c r="C112" s="248" t="s">
        <v>3216</v>
      </c>
      <c r="D112" s="53" t="s">
        <v>507</v>
      </c>
      <c r="E112" s="197" t="s">
        <v>3217</v>
      </c>
      <c r="F112" s="1">
        <v>7.5</v>
      </c>
      <c r="G112" s="4">
        <v>3</v>
      </c>
      <c r="H112" s="4"/>
      <c r="I112" s="4"/>
      <c r="J112" s="4"/>
      <c r="K112" s="4"/>
      <c r="L112" s="4"/>
      <c r="M112" s="4"/>
      <c r="N112" s="4"/>
      <c r="O112" s="4"/>
      <c r="P112" s="4"/>
      <c r="Q112" s="4"/>
      <c r="R112" s="4"/>
      <c r="S112" s="4"/>
      <c r="T112" s="4"/>
      <c r="U112" s="4"/>
      <c r="V112" s="4"/>
    </row>
    <row r="113" spans="1:22" x14ac:dyDescent="0.35">
      <c r="A113" s="220" t="s">
        <v>3171</v>
      </c>
      <c r="B113" s="220" t="s">
        <v>494</v>
      </c>
      <c r="C113" s="248" t="s">
        <v>2944</v>
      </c>
      <c r="D113" s="53" t="s">
        <v>508</v>
      </c>
      <c r="E113" s="197" t="s">
        <v>3219</v>
      </c>
      <c r="F113" s="1">
        <v>7.5</v>
      </c>
      <c r="G113" s="4">
        <v>3</v>
      </c>
      <c r="H113" s="4"/>
      <c r="I113" s="4"/>
      <c r="J113" s="4"/>
      <c r="K113" s="4"/>
      <c r="L113" s="4"/>
      <c r="M113" s="4"/>
      <c r="N113" s="4"/>
      <c r="O113" s="4"/>
      <c r="P113" s="4"/>
      <c r="Q113" s="4"/>
      <c r="R113" s="4"/>
      <c r="S113" s="4"/>
      <c r="T113" s="4"/>
      <c r="U113" s="4"/>
      <c r="V113" s="4"/>
    </row>
    <row r="114" spans="1:22" x14ac:dyDescent="0.35">
      <c r="A114" s="220" t="s">
        <v>3171</v>
      </c>
      <c r="B114" s="220" t="s">
        <v>494</v>
      </c>
      <c r="C114" s="249"/>
      <c r="D114" s="53" t="s">
        <v>509</v>
      </c>
      <c r="E114" s="297"/>
      <c r="F114" s="1">
        <v>7.5</v>
      </c>
      <c r="G114" s="4">
        <v>4</v>
      </c>
      <c r="H114" s="4"/>
      <c r="I114" s="4"/>
      <c r="J114" s="4"/>
      <c r="K114" s="4"/>
      <c r="L114" s="4"/>
      <c r="M114" s="4"/>
      <c r="N114" s="4"/>
      <c r="O114" s="4"/>
      <c r="P114" s="4"/>
      <c r="Q114" s="4"/>
      <c r="R114" s="4"/>
      <c r="S114" s="4"/>
      <c r="T114" s="4"/>
      <c r="U114" s="4"/>
      <c r="V114" s="4"/>
    </row>
    <row r="115" spans="1:22" s="21" customFormat="1" x14ac:dyDescent="0.35">
      <c r="A115" s="220" t="s">
        <v>3171</v>
      </c>
      <c r="B115" s="213" t="s">
        <v>494</v>
      </c>
      <c r="C115" s="243" t="s">
        <v>2943</v>
      </c>
      <c r="D115" s="223" t="s">
        <v>283</v>
      </c>
      <c r="E115" s="223" t="s">
        <v>3196</v>
      </c>
      <c r="F115" s="1">
        <v>7.5</v>
      </c>
      <c r="G115" s="20">
        <v>4</v>
      </c>
      <c r="H115" s="20"/>
      <c r="I115" s="20"/>
      <c r="J115" s="20"/>
      <c r="K115" s="20"/>
      <c r="L115" s="20"/>
      <c r="M115" s="20"/>
      <c r="N115" s="20"/>
      <c r="O115" s="20"/>
      <c r="P115" s="20"/>
      <c r="Q115" s="20"/>
      <c r="R115" s="20"/>
      <c r="S115" s="20"/>
      <c r="T115" s="20"/>
      <c r="U115" s="20"/>
      <c r="V115" s="20"/>
    </row>
    <row r="116" spans="1:22" x14ac:dyDescent="0.35">
      <c r="A116" s="220" t="s">
        <v>3171</v>
      </c>
      <c r="B116" s="220" t="s">
        <v>494</v>
      </c>
      <c r="C116" s="249"/>
      <c r="D116" s="53" t="s">
        <v>511</v>
      </c>
      <c r="E116" s="297"/>
      <c r="F116" s="1">
        <v>7.5</v>
      </c>
      <c r="G116" s="4">
        <v>4</v>
      </c>
      <c r="H116" s="4"/>
      <c r="I116" s="4"/>
      <c r="J116" s="4"/>
      <c r="K116" s="4"/>
      <c r="L116" s="4"/>
      <c r="M116" s="4"/>
      <c r="N116" s="4"/>
      <c r="O116" s="4"/>
      <c r="P116" s="4"/>
      <c r="Q116" s="4"/>
      <c r="R116" s="4"/>
      <c r="S116" s="4"/>
      <c r="T116" s="4"/>
      <c r="U116" s="4"/>
      <c r="V116" s="4"/>
    </row>
    <row r="117" spans="1:22" s="13" customFormat="1" ht="15" thickBot="1" x14ac:dyDescent="0.4">
      <c r="A117" s="224" t="s">
        <v>3171</v>
      </c>
      <c r="B117" s="224" t="s">
        <v>494</v>
      </c>
      <c r="C117" s="250"/>
      <c r="D117" s="54" t="s">
        <v>510</v>
      </c>
      <c r="E117" s="298"/>
      <c r="F117" s="14">
        <v>7.5</v>
      </c>
      <c r="G117" s="15">
        <v>4</v>
      </c>
      <c r="H117" s="15"/>
      <c r="I117" s="15"/>
      <c r="J117" s="15"/>
      <c r="K117" s="15"/>
      <c r="L117" s="15"/>
      <c r="M117" s="15"/>
      <c r="N117" s="15"/>
      <c r="O117" s="15"/>
      <c r="P117" s="15"/>
      <c r="Q117" s="15"/>
      <c r="R117" s="15"/>
      <c r="S117" s="15"/>
      <c r="T117" s="15"/>
      <c r="U117" s="15"/>
      <c r="V117" s="15"/>
    </row>
    <row r="118" spans="1:22" x14ac:dyDescent="0.35">
      <c r="A118" s="220" t="s">
        <v>3171</v>
      </c>
      <c r="B118" s="53" t="s">
        <v>163</v>
      </c>
      <c r="C118" s="246" t="s">
        <v>3038</v>
      </c>
      <c r="D118" s="243" t="s">
        <v>298</v>
      </c>
      <c r="E118" s="53" t="s">
        <v>3037</v>
      </c>
      <c r="F118" s="1">
        <v>7.5</v>
      </c>
      <c r="G118">
        <v>1</v>
      </c>
    </row>
    <row r="119" spans="1:22" x14ac:dyDescent="0.35">
      <c r="A119" s="220" t="s">
        <v>3171</v>
      </c>
      <c r="B119" s="53" t="s">
        <v>163</v>
      </c>
      <c r="C119" s="246" t="s">
        <v>324</v>
      </c>
      <c r="D119" s="243" t="s">
        <v>157</v>
      </c>
      <c r="E119" s="53" t="s">
        <v>3223</v>
      </c>
      <c r="F119" s="1">
        <v>7.5</v>
      </c>
      <c r="G119">
        <v>1</v>
      </c>
    </row>
    <row r="120" spans="1:22" x14ac:dyDescent="0.35">
      <c r="A120" s="220" t="s">
        <v>3171</v>
      </c>
      <c r="B120" s="53" t="s">
        <v>163</v>
      </c>
      <c r="C120" s="246" t="s">
        <v>329</v>
      </c>
      <c r="D120" s="243" t="s">
        <v>154</v>
      </c>
      <c r="E120" s="53" t="s">
        <v>3222</v>
      </c>
      <c r="F120" s="1">
        <v>7.5</v>
      </c>
      <c r="G120">
        <v>1</v>
      </c>
    </row>
    <row r="121" spans="1:22" x14ac:dyDescent="0.35">
      <c r="A121" s="220" t="s">
        <v>3171</v>
      </c>
      <c r="B121" s="53" t="s">
        <v>163</v>
      </c>
      <c r="C121" s="246" t="s">
        <v>3039</v>
      </c>
      <c r="D121" s="243" t="s">
        <v>274</v>
      </c>
      <c r="E121" s="53" t="s">
        <v>3224</v>
      </c>
      <c r="F121" s="1">
        <v>7.5</v>
      </c>
      <c r="G121">
        <v>1</v>
      </c>
    </row>
    <row r="122" spans="1:22" x14ac:dyDescent="0.35">
      <c r="A122" s="220" t="s">
        <v>3171</v>
      </c>
      <c r="B122" s="53" t="s">
        <v>163</v>
      </c>
      <c r="C122" s="248" t="s">
        <v>3225</v>
      </c>
      <c r="D122" s="243" t="s">
        <v>299</v>
      </c>
      <c r="E122" s="53" t="s">
        <v>3226</v>
      </c>
      <c r="F122" s="1">
        <v>7.5</v>
      </c>
      <c r="G122">
        <v>2</v>
      </c>
    </row>
    <row r="123" spans="1:22" x14ac:dyDescent="0.35">
      <c r="A123" s="220" t="s">
        <v>3171</v>
      </c>
      <c r="B123" s="53" t="s">
        <v>163</v>
      </c>
      <c r="C123" s="248" t="s">
        <v>3228</v>
      </c>
      <c r="D123" s="243" t="s">
        <v>3227</v>
      </c>
      <c r="E123" s="53" t="s">
        <v>3229</v>
      </c>
      <c r="F123" s="1">
        <v>7.5</v>
      </c>
      <c r="G123">
        <v>2</v>
      </c>
    </row>
    <row r="124" spans="1:22" x14ac:dyDescent="0.35">
      <c r="A124" s="220" t="s">
        <v>3171</v>
      </c>
      <c r="B124" s="53" t="s">
        <v>163</v>
      </c>
      <c r="C124" s="248" t="s">
        <v>3232</v>
      </c>
      <c r="D124" s="243" t="s">
        <v>300</v>
      </c>
      <c r="E124" s="53" t="s">
        <v>3233</v>
      </c>
      <c r="F124" s="1">
        <v>7.5</v>
      </c>
      <c r="G124">
        <v>2</v>
      </c>
    </row>
    <row r="125" spans="1:22" x14ac:dyDescent="0.35">
      <c r="A125" s="220" t="s">
        <v>3171</v>
      </c>
      <c r="B125" s="53" t="s">
        <v>163</v>
      </c>
      <c r="C125" s="248" t="s">
        <v>3230</v>
      </c>
      <c r="D125" s="243" t="s">
        <v>273</v>
      </c>
      <c r="E125" s="53" t="s">
        <v>3231</v>
      </c>
      <c r="F125" s="1">
        <v>7.5</v>
      </c>
      <c r="G125">
        <v>2</v>
      </c>
    </row>
    <row r="126" spans="1:22" x14ac:dyDescent="0.35">
      <c r="A126" s="220" t="s">
        <v>3171</v>
      </c>
      <c r="B126" s="53" t="s">
        <v>163</v>
      </c>
      <c r="C126" s="248" t="s">
        <v>3236</v>
      </c>
      <c r="D126" s="243" t="s">
        <v>301</v>
      </c>
      <c r="E126" s="53" t="s">
        <v>3237</v>
      </c>
      <c r="F126" s="1">
        <v>7.5</v>
      </c>
      <c r="G126">
        <v>3</v>
      </c>
    </row>
    <row r="127" spans="1:22" x14ac:dyDescent="0.35">
      <c r="A127" s="220" t="s">
        <v>3171</v>
      </c>
      <c r="B127" s="53" t="s">
        <v>163</v>
      </c>
      <c r="C127" s="248" t="s">
        <v>3234</v>
      </c>
      <c r="D127" s="243" t="s">
        <v>281</v>
      </c>
      <c r="E127" s="53" t="s">
        <v>3235</v>
      </c>
      <c r="F127" s="1">
        <v>7.5</v>
      </c>
      <c r="G127">
        <v>3</v>
      </c>
    </row>
    <row r="128" spans="1:22" x14ac:dyDescent="0.35">
      <c r="A128" s="220" t="s">
        <v>3171</v>
      </c>
      <c r="B128" s="53" t="s">
        <v>163</v>
      </c>
      <c r="C128" s="248" t="s">
        <v>3238</v>
      </c>
      <c r="D128" s="243" t="s">
        <v>302</v>
      </c>
      <c r="E128" s="53" t="s">
        <v>3239</v>
      </c>
      <c r="F128" s="1">
        <v>7.5</v>
      </c>
      <c r="G128">
        <v>3</v>
      </c>
    </row>
    <row r="129" spans="1:7" x14ac:dyDescent="0.35">
      <c r="A129" s="220" t="s">
        <v>3171</v>
      </c>
      <c r="B129" s="53" t="s">
        <v>163</v>
      </c>
      <c r="C129" s="248" t="s">
        <v>3212</v>
      </c>
      <c r="D129" s="243" t="s">
        <v>303</v>
      </c>
      <c r="E129" s="197" t="s">
        <v>3213</v>
      </c>
      <c r="F129" s="1">
        <v>7.5</v>
      </c>
      <c r="G129">
        <v>3</v>
      </c>
    </row>
    <row r="130" spans="1:7" x14ac:dyDescent="0.35">
      <c r="A130" s="220" t="s">
        <v>3171</v>
      </c>
      <c r="B130" s="53" t="s">
        <v>163</v>
      </c>
      <c r="C130" s="251"/>
      <c r="D130" s="243" t="s">
        <v>304</v>
      </c>
      <c r="E130" s="251"/>
      <c r="F130" s="1">
        <v>7.5</v>
      </c>
      <c r="G130">
        <v>4</v>
      </c>
    </row>
    <row r="131" spans="1:7" s="21" customFormat="1" x14ac:dyDescent="0.35">
      <c r="A131" s="220" t="s">
        <v>3171</v>
      </c>
      <c r="B131" s="223" t="s">
        <v>163</v>
      </c>
      <c r="C131" s="252"/>
      <c r="D131" s="245" t="s">
        <v>305</v>
      </c>
      <c r="E131" s="252"/>
      <c r="F131" s="1">
        <v>7.5</v>
      </c>
      <c r="G131" s="21">
        <v>4</v>
      </c>
    </row>
    <row r="132" spans="1:7" x14ac:dyDescent="0.35">
      <c r="A132" s="220" t="s">
        <v>3171</v>
      </c>
      <c r="B132" s="53" t="s">
        <v>163</v>
      </c>
      <c r="C132" s="251"/>
      <c r="D132" s="243" t="s">
        <v>306</v>
      </c>
      <c r="E132" s="251"/>
      <c r="F132" s="24">
        <v>7.5</v>
      </c>
      <c r="G132">
        <v>4</v>
      </c>
    </row>
    <row r="133" spans="1:7" s="13" customFormat="1" ht="15" thickBot="1" x14ac:dyDescent="0.4">
      <c r="A133" s="224" t="s">
        <v>3171</v>
      </c>
      <c r="B133" s="54" t="s">
        <v>163</v>
      </c>
      <c r="C133" s="253"/>
      <c r="D133" s="244" t="s">
        <v>307</v>
      </c>
      <c r="E133" s="253"/>
      <c r="F133" s="14">
        <v>7.5</v>
      </c>
      <c r="G133" s="13">
        <v>4</v>
      </c>
    </row>
    <row r="134" spans="1:7" x14ac:dyDescent="0.35">
      <c r="A134" s="220" t="s">
        <v>3171</v>
      </c>
      <c r="B134" s="53" t="s">
        <v>164</v>
      </c>
      <c r="C134" s="53" t="s">
        <v>324</v>
      </c>
      <c r="D134" s="243" t="s">
        <v>3558</v>
      </c>
      <c r="E134" s="53" t="s">
        <v>3040</v>
      </c>
      <c r="F134" s="1">
        <v>7.5</v>
      </c>
      <c r="G134">
        <v>1</v>
      </c>
    </row>
    <row r="135" spans="1:7" x14ac:dyDescent="0.35">
      <c r="A135" s="220" t="s">
        <v>3171</v>
      </c>
      <c r="B135" s="53" t="s">
        <v>164</v>
      </c>
      <c r="C135" s="53" t="s">
        <v>3041</v>
      </c>
      <c r="D135" s="243" t="s">
        <v>273</v>
      </c>
      <c r="E135" s="53" t="s">
        <v>3244</v>
      </c>
      <c r="F135" s="1">
        <v>7.5</v>
      </c>
      <c r="G135">
        <v>1</v>
      </c>
    </row>
    <row r="136" spans="1:7" x14ac:dyDescent="0.35">
      <c r="A136" s="220" t="s">
        <v>3171</v>
      </c>
      <c r="B136" s="53" t="s">
        <v>164</v>
      </c>
      <c r="C136" s="248" t="s">
        <v>3242</v>
      </c>
      <c r="D136" s="243" t="s">
        <v>3243</v>
      </c>
      <c r="E136" s="53" t="s">
        <v>3241</v>
      </c>
      <c r="F136" s="1">
        <v>7.5</v>
      </c>
      <c r="G136">
        <v>1</v>
      </c>
    </row>
    <row r="137" spans="1:7" x14ac:dyDescent="0.35">
      <c r="A137" s="220" t="s">
        <v>3171</v>
      </c>
      <c r="B137" s="53" t="s">
        <v>164</v>
      </c>
      <c r="C137" s="53" t="s">
        <v>3039</v>
      </c>
      <c r="D137" s="243" t="s">
        <v>274</v>
      </c>
      <c r="E137" s="53" t="s">
        <v>3240</v>
      </c>
      <c r="F137" s="1">
        <v>7.5</v>
      </c>
      <c r="G137">
        <v>1</v>
      </c>
    </row>
    <row r="138" spans="1:7" x14ac:dyDescent="0.35">
      <c r="A138" s="220" t="s">
        <v>3171</v>
      </c>
      <c r="B138" s="53" t="s">
        <v>164</v>
      </c>
      <c r="C138" s="248" t="s">
        <v>332</v>
      </c>
      <c r="D138" s="243" t="s">
        <v>161</v>
      </c>
      <c r="E138" s="53" t="s">
        <v>3209</v>
      </c>
      <c r="F138" s="1">
        <v>7.5</v>
      </c>
      <c r="G138">
        <v>2</v>
      </c>
    </row>
    <row r="139" spans="1:7" x14ac:dyDescent="0.35">
      <c r="A139" s="220" t="s">
        <v>3171</v>
      </c>
      <c r="B139" s="53" t="s">
        <v>164</v>
      </c>
      <c r="C139" s="248" t="s">
        <v>326</v>
      </c>
      <c r="D139" s="243" t="s">
        <v>158</v>
      </c>
      <c r="E139" s="53" t="s">
        <v>3203</v>
      </c>
      <c r="F139" s="1">
        <v>7.5</v>
      </c>
      <c r="G139">
        <v>2</v>
      </c>
    </row>
    <row r="140" spans="1:7" x14ac:dyDescent="0.35">
      <c r="A140" s="220" t="s">
        <v>3171</v>
      </c>
      <c r="B140" s="53" t="s">
        <v>164</v>
      </c>
      <c r="C140" s="248" t="s">
        <v>3228</v>
      </c>
      <c r="D140" s="243" t="s">
        <v>3227</v>
      </c>
      <c r="E140" s="53" t="s">
        <v>3246</v>
      </c>
      <c r="F140" s="1">
        <v>7.5</v>
      </c>
      <c r="G140">
        <v>2</v>
      </c>
    </row>
    <row r="141" spans="1:7" x14ac:dyDescent="0.35">
      <c r="A141" s="220" t="s">
        <v>3171</v>
      </c>
      <c r="B141" s="53" t="s">
        <v>164</v>
      </c>
      <c r="C141" s="248" t="s">
        <v>3225</v>
      </c>
      <c r="D141" s="243" t="s">
        <v>1242</v>
      </c>
      <c r="E141" s="53" t="s">
        <v>3245</v>
      </c>
      <c r="F141" s="1">
        <v>7.5</v>
      </c>
      <c r="G141">
        <v>2</v>
      </c>
    </row>
    <row r="142" spans="1:7" x14ac:dyDescent="0.35">
      <c r="A142" s="220" t="s">
        <v>3171</v>
      </c>
      <c r="B142" s="53" t="s">
        <v>164</v>
      </c>
      <c r="C142" s="248" t="s">
        <v>328</v>
      </c>
      <c r="D142" s="243" t="s">
        <v>276</v>
      </c>
      <c r="E142" s="53" t="s">
        <v>3199</v>
      </c>
      <c r="F142" s="1">
        <v>7.5</v>
      </c>
      <c r="G142">
        <v>3</v>
      </c>
    </row>
    <row r="143" spans="1:7" x14ac:dyDescent="0.35">
      <c r="A143" s="220" t="s">
        <v>3171</v>
      </c>
      <c r="B143" s="53" t="s">
        <v>164</v>
      </c>
      <c r="C143" s="248" t="s">
        <v>2944</v>
      </c>
      <c r="D143" s="243" t="s">
        <v>277</v>
      </c>
      <c r="E143" s="53" t="s">
        <v>3200</v>
      </c>
      <c r="F143" s="1">
        <v>7.5</v>
      </c>
      <c r="G143">
        <v>3</v>
      </c>
    </row>
    <row r="144" spans="1:7" x14ac:dyDescent="0.35">
      <c r="A144" s="220" t="s">
        <v>3171</v>
      </c>
      <c r="B144" s="53" t="s">
        <v>164</v>
      </c>
      <c r="C144" s="248" t="s">
        <v>3247</v>
      </c>
      <c r="D144" s="243" t="s">
        <v>278</v>
      </c>
      <c r="E144" s="53" t="s">
        <v>3248</v>
      </c>
      <c r="F144" s="1">
        <v>7.5</v>
      </c>
      <c r="G144">
        <v>3</v>
      </c>
    </row>
    <row r="145" spans="1:22" x14ac:dyDescent="0.35">
      <c r="A145" s="220" t="s">
        <v>3171</v>
      </c>
      <c r="B145" s="53" t="s">
        <v>164</v>
      </c>
      <c r="C145" s="248" t="s">
        <v>327</v>
      </c>
      <c r="D145" s="243" t="s">
        <v>283</v>
      </c>
      <c r="E145" s="53" t="s">
        <v>3196</v>
      </c>
      <c r="F145" s="1">
        <v>7.5</v>
      </c>
      <c r="G145">
        <v>3</v>
      </c>
    </row>
    <row r="146" spans="1:22" x14ac:dyDescent="0.35">
      <c r="A146" s="220" t="s">
        <v>3171</v>
      </c>
      <c r="B146" s="53" t="s">
        <v>164</v>
      </c>
      <c r="C146" s="248" t="s">
        <v>3250</v>
      </c>
      <c r="D146" s="243" t="s">
        <v>279</v>
      </c>
      <c r="E146" s="53" t="s">
        <v>3251</v>
      </c>
      <c r="F146" s="1">
        <v>7.5</v>
      </c>
      <c r="G146">
        <v>4</v>
      </c>
    </row>
    <row r="147" spans="1:22" s="21" customFormat="1" x14ac:dyDescent="0.35">
      <c r="A147" s="220" t="s">
        <v>3171</v>
      </c>
      <c r="B147" s="223" t="s">
        <v>164</v>
      </c>
      <c r="C147" s="248" t="s">
        <v>3254</v>
      </c>
      <c r="D147" s="245" t="s">
        <v>280</v>
      </c>
      <c r="E147" s="223" t="s">
        <v>3255</v>
      </c>
      <c r="F147" s="24">
        <v>7.5</v>
      </c>
      <c r="G147" s="21">
        <v>4</v>
      </c>
    </row>
    <row r="148" spans="1:22" s="6" customFormat="1" x14ac:dyDescent="0.35">
      <c r="A148" s="220" t="s">
        <v>3171</v>
      </c>
      <c r="B148" s="53" t="s">
        <v>164</v>
      </c>
      <c r="C148" s="248" t="s">
        <v>3234</v>
      </c>
      <c r="D148" s="243" t="s">
        <v>281</v>
      </c>
      <c r="E148" s="53" t="s">
        <v>3249</v>
      </c>
      <c r="F148" s="1">
        <v>7.5</v>
      </c>
      <c r="G148">
        <v>4</v>
      </c>
      <c r="H148"/>
      <c r="I148"/>
      <c r="J148"/>
      <c r="K148"/>
      <c r="L148"/>
      <c r="M148"/>
      <c r="N148"/>
      <c r="O148"/>
      <c r="P148"/>
      <c r="Q148"/>
      <c r="R148"/>
      <c r="S148"/>
      <c r="T148"/>
      <c r="U148"/>
      <c r="V148"/>
    </row>
    <row r="149" spans="1:22" s="17" customFormat="1" ht="15" thickBot="1" x14ac:dyDescent="0.4">
      <c r="A149" s="224" t="s">
        <v>3171</v>
      </c>
      <c r="B149" s="54" t="s">
        <v>164</v>
      </c>
      <c r="C149" s="254" t="s">
        <v>3252</v>
      </c>
      <c r="D149" s="244" t="s">
        <v>282</v>
      </c>
      <c r="E149" s="54" t="s">
        <v>3253</v>
      </c>
      <c r="F149" s="14">
        <v>7.5</v>
      </c>
      <c r="G149" s="13">
        <v>4</v>
      </c>
      <c r="H149" s="13"/>
      <c r="I149" s="13"/>
      <c r="J149" s="13"/>
      <c r="K149" s="13"/>
      <c r="L149" s="13"/>
      <c r="M149" s="13"/>
      <c r="N149" s="13"/>
      <c r="O149" s="13"/>
      <c r="P149" s="13"/>
      <c r="Q149" s="13"/>
      <c r="R149" s="13"/>
      <c r="S149" s="13"/>
      <c r="T149" s="13"/>
      <c r="U149" s="13"/>
      <c r="V149" s="13"/>
    </row>
    <row r="150" spans="1:22" s="6" customFormat="1" x14ac:dyDescent="0.35">
      <c r="A150" s="220" t="s">
        <v>35</v>
      </c>
      <c r="B150" s="53" t="s">
        <v>12</v>
      </c>
      <c r="C150" s="255" t="s">
        <v>377</v>
      </c>
      <c r="D150" s="243" t="s">
        <v>333</v>
      </c>
      <c r="E150" s="197" t="s">
        <v>364</v>
      </c>
      <c r="F150" s="5">
        <v>15</v>
      </c>
      <c r="G150">
        <v>1</v>
      </c>
      <c r="H150" s="4"/>
      <c r="I150" s="4"/>
      <c r="J150" s="4"/>
      <c r="K150" s="4"/>
      <c r="L150" s="4"/>
      <c r="M150" s="4"/>
      <c r="N150" s="4"/>
      <c r="O150" s="4"/>
      <c r="P150" s="4"/>
      <c r="Q150" s="4"/>
      <c r="R150" s="4"/>
      <c r="S150" s="4"/>
      <c r="T150" s="4"/>
      <c r="U150" s="4"/>
      <c r="V150" s="4"/>
    </row>
    <row r="151" spans="1:22" s="6" customFormat="1" x14ac:dyDescent="0.35">
      <c r="A151" s="220" t="s">
        <v>35</v>
      </c>
      <c r="B151" s="53" t="s">
        <v>12</v>
      </c>
      <c r="C151" s="53" t="s">
        <v>345</v>
      </c>
      <c r="D151" s="243" t="s">
        <v>334</v>
      </c>
      <c r="E151" s="197" t="s">
        <v>357</v>
      </c>
      <c r="F151" s="5">
        <v>15</v>
      </c>
      <c r="G151">
        <v>1</v>
      </c>
      <c r="H151" s="4"/>
      <c r="I151" s="4"/>
      <c r="J151" s="4"/>
      <c r="K151" s="4"/>
      <c r="L151" s="4"/>
      <c r="M151" s="4"/>
      <c r="N151" s="4"/>
      <c r="O151" s="4"/>
      <c r="P151" s="4"/>
      <c r="Q151" s="4"/>
      <c r="R151" s="4"/>
      <c r="S151" s="4"/>
      <c r="T151" s="4"/>
      <c r="U151" s="4"/>
      <c r="V151" s="4"/>
    </row>
    <row r="152" spans="1:22" s="6" customFormat="1" x14ac:dyDescent="0.35">
      <c r="A152" s="220" t="s">
        <v>35</v>
      </c>
      <c r="B152" s="53" t="s">
        <v>12</v>
      </c>
      <c r="C152" s="53" t="s">
        <v>346</v>
      </c>
      <c r="D152" s="243" t="s">
        <v>335</v>
      </c>
      <c r="E152" s="197" t="s">
        <v>358</v>
      </c>
      <c r="F152" s="5">
        <v>15</v>
      </c>
      <c r="G152">
        <v>2</v>
      </c>
      <c r="H152" s="4"/>
      <c r="I152" s="4"/>
      <c r="J152" s="4"/>
      <c r="K152" s="4"/>
      <c r="L152" s="4"/>
      <c r="M152" s="4"/>
      <c r="N152" s="4"/>
      <c r="O152" s="4"/>
      <c r="P152" s="4"/>
      <c r="Q152" s="4"/>
      <c r="R152" s="4"/>
      <c r="S152" s="4"/>
      <c r="T152" s="4"/>
      <c r="U152" s="4"/>
      <c r="V152" s="4"/>
    </row>
    <row r="153" spans="1:22" s="6" customFormat="1" x14ac:dyDescent="0.35">
      <c r="A153" s="220" t="s">
        <v>35</v>
      </c>
      <c r="B153" s="53" t="s">
        <v>12</v>
      </c>
      <c r="C153" s="53" t="s">
        <v>347</v>
      </c>
      <c r="D153" s="243" t="s">
        <v>336</v>
      </c>
      <c r="E153" s="197" t="s">
        <v>365</v>
      </c>
      <c r="F153" s="5">
        <v>7.5</v>
      </c>
      <c r="G153">
        <v>2</v>
      </c>
      <c r="H153" s="4"/>
      <c r="I153" s="4"/>
      <c r="J153" s="4"/>
      <c r="K153" s="4"/>
      <c r="L153" s="4"/>
      <c r="M153" s="4"/>
      <c r="N153" s="4"/>
      <c r="O153" s="4"/>
      <c r="P153" s="4"/>
      <c r="Q153" s="4"/>
      <c r="R153" s="4"/>
      <c r="S153" s="4"/>
      <c r="T153" s="4"/>
      <c r="U153" s="4"/>
      <c r="V153" s="4"/>
    </row>
    <row r="154" spans="1:22" s="6" customFormat="1" x14ac:dyDescent="0.35">
      <c r="A154" s="220" t="s">
        <v>35</v>
      </c>
      <c r="B154" s="53" t="s">
        <v>12</v>
      </c>
      <c r="C154" s="53" t="s">
        <v>348</v>
      </c>
      <c r="D154" s="243" t="s">
        <v>337</v>
      </c>
      <c r="E154" s="197" t="s">
        <v>366</v>
      </c>
      <c r="F154" s="5">
        <v>7.5</v>
      </c>
      <c r="G154">
        <v>2</v>
      </c>
      <c r="H154" s="4"/>
      <c r="I154" s="4"/>
      <c r="J154" s="4"/>
      <c r="K154" s="4"/>
      <c r="L154" s="4"/>
      <c r="M154" s="4"/>
      <c r="N154" s="4"/>
      <c r="O154" s="4"/>
      <c r="P154" s="4"/>
      <c r="Q154" s="4"/>
      <c r="R154" s="4"/>
      <c r="S154" s="4"/>
      <c r="T154" s="4"/>
      <c r="U154" s="4"/>
      <c r="V154" s="4"/>
    </row>
    <row r="155" spans="1:22" s="6" customFormat="1" x14ac:dyDescent="0.35">
      <c r="A155" s="220" t="s">
        <v>35</v>
      </c>
      <c r="B155" s="53" t="s">
        <v>12</v>
      </c>
      <c r="C155" s="53" t="s">
        <v>3165</v>
      </c>
      <c r="D155" s="243" t="s">
        <v>338</v>
      </c>
      <c r="E155" s="197" t="s">
        <v>3164</v>
      </c>
      <c r="F155" s="5">
        <v>7.5</v>
      </c>
      <c r="G155">
        <v>3</v>
      </c>
      <c r="H155" s="4"/>
      <c r="I155" s="4"/>
      <c r="J155" s="4"/>
      <c r="K155" s="4"/>
      <c r="L155" s="4"/>
      <c r="M155" s="4"/>
      <c r="N155" s="4"/>
      <c r="O155" s="4"/>
      <c r="P155" s="4"/>
      <c r="Q155" s="4"/>
      <c r="R155" s="4"/>
      <c r="S155" s="4"/>
      <c r="T155" s="4"/>
      <c r="U155" s="4"/>
      <c r="V155" s="4"/>
    </row>
    <row r="156" spans="1:22" s="6" customFormat="1" x14ac:dyDescent="0.35">
      <c r="A156" s="220" t="s">
        <v>35</v>
      </c>
      <c r="B156" s="53" t="s">
        <v>12</v>
      </c>
      <c r="C156" s="53" t="s">
        <v>350</v>
      </c>
      <c r="D156" s="243" t="s">
        <v>339</v>
      </c>
      <c r="E156" s="197" t="s">
        <v>367</v>
      </c>
      <c r="F156" s="5">
        <v>7.5</v>
      </c>
      <c r="G156">
        <v>3</v>
      </c>
      <c r="H156" s="4"/>
      <c r="I156" s="4"/>
      <c r="J156" s="4"/>
      <c r="K156" s="4"/>
      <c r="L156" s="4"/>
      <c r="M156" s="4"/>
      <c r="N156" s="4"/>
      <c r="O156" s="4"/>
      <c r="P156" s="4"/>
      <c r="Q156" s="4"/>
      <c r="R156" s="4"/>
      <c r="S156" s="4"/>
      <c r="T156" s="4"/>
      <c r="U156" s="4"/>
      <c r="V156" s="4"/>
    </row>
    <row r="157" spans="1:22" s="6" customFormat="1" x14ac:dyDescent="0.35">
      <c r="A157" s="220" t="s">
        <v>35</v>
      </c>
      <c r="B157" s="53" t="s">
        <v>12</v>
      </c>
      <c r="C157" s="53" t="s">
        <v>351</v>
      </c>
      <c r="D157" s="243" t="s">
        <v>49</v>
      </c>
      <c r="E157" s="197" t="s">
        <v>368</v>
      </c>
      <c r="F157" s="5">
        <v>7.5</v>
      </c>
      <c r="G157">
        <v>3</v>
      </c>
      <c r="H157" s="4"/>
      <c r="I157" s="4"/>
      <c r="J157" s="4"/>
      <c r="K157" s="4"/>
      <c r="L157" s="4"/>
      <c r="M157" s="4"/>
      <c r="N157" s="4"/>
      <c r="O157" s="4"/>
      <c r="P157" s="4"/>
      <c r="Q157" s="4"/>
      <c r="R157" s="4"/>
      <c r="S157" s="4"/>
      <c r="T157" s="4"/>
      <c r="U157" s="4"/>
      <c r="V157" s="4"/>
    </row>
    <row r="158" spans="1:22" s="6" customFormat="1" x14ac:dyDescent="0.35">
      <c r="A158" s="220" t="s">
        <v>35</v>
      </c>
      <c r="B158" s="53" t="s">
        <v>12</v>
      </c>
      <c r="C158" s="53" t="s">
        <v>352</v>
      </c>
      <c r="D158" s="243" t="s">
        <v>340</v>
      </c>
      <c r="E158" s="197" t="s">
        <v>369</v>
      </c>
      <c r="F158" s="5">
        <v>7.5</v>
      </c>
      <c r="G158">
        <v>3</v>
      </c>
      <c r="H158" s="4"/>
      <c r="I158" s="4"/>
      <c r="J158" s="4"/>
      <c r="K158" s="4"/>
      <c r="L158" s="4"/>
      <c r="M158" s="4"/>
      <c r="N158" s="4"/>
      <c r="O158" s="4"/>
      <c r="P158" s="4"/>
      <c r="Q158" s="4"/>
      <c r="R158" s="4"/>
      <c r="S158" s="4"/>
      <c r="T158" s="4"/>
      <c r="U158" s="4"/>
      <c r="V158" s="4"/>
    </row>
    <row r="159" spans="1:22" s="6" customFormat="1" x14ac:dyDescent="0.35">
      <c r="A159" s="220" t="s">
        <v>35</v>
      </c>
      <c r="B159" s="53" t="s">
        <v>12</v>
      </c>
      <c r="C159" s="53" t="s">
        <v>353</v>
      </c>
      <c r="D159" s="243" t="s">
        <v>341</v>
      </c>
      <c r="E159" s="197" t="s">
        <v>362</v>
      </c>
      <c r="F159" s="5">
        <v>7.5</v>
      </c>
      <c r="G159">
        <v>4</v>
      </c>
      <c r="H159" s="4"/>
      <c r="I159" s="4"/>
      <c r="J159" s="4"/>
      <c r="K159" s="4"/>
      <c r="L159" s="4"/>
      <c r="M159" s="4"/>
      <c r="N159" s="4"/>
      <c r="O159" s="4"/>
      <c r="P159" s="4"/>
      <c r="Q159" s="4"/>
      <c r="R159" s="4"/>
      <c r="S159" s="4"/>
      <c r="T159" s="4"/>
      <c r="U159" s="4"/>
      <c r="V159" s="4"/>
    </row>
    <row r="160" spans="1:22" s="6" customFormat="1" x14ac:dyDescent="0.35">
      <c r="A160" s="220" t="s">
        <v>35</v>
      </c>
      <c r="B160" s="53" t="s">
        <v>12</v>
      </c>
      <c r="C160" s="53" t="s">
        <v>354</v>
      </c>
      <c r="D160" s="243" t="s">
        <v>342</v>
      </c>
      <c r="E160" s="197" t="s">
        <v>360</v>
      </c>
      <c r="F160" s="5">
        <v>7.5</v>
      </c>
      <c r="G160">
        <v>4</v>
      </c>
      <c r="H160" s="4"/>
      <c r="I160" s="4"/>
      <c r="J160" s="4"/>
      <c r="K160" s="4"/>
      <c r="L160" s="4"/>
      <c r="M160" s="4"/>
      <c r="N160" s="4"/>
      <c r="O160" s="4"/>
      <c r="P160" s="4"/>
      <c r="Q160" s="4"/>
      <c r="R160" s="4"/>
      <c r="S160" s="4"/>
      <c r="T160" s="4"/>
      <c r="U160" s="4"/>
      <c r="V160" s="4"/>
    </row>
    <row r="161" spans="1:22" s="6" customFormat="1" x14ac:dyDescent="0.35">
      <c r="A161" s="220" t="s">
        <v>35</v>
      </c>
      <c r="B161" s="53" t="s">
        <v>12</v>
      </c>
      <c r="C161" s="53" t="s">
        <v>355</v>
      </c>
      <c r="D161" s="243" t="s">
        <v>343</v>
      </c>
      <c r="E161" s="197" t="s">
        <v>361</v>
      </c>
      <c r="F161" s="5">
        <v>7.5</v>
      </c>
      <c r="G161">
        <v>4</v>
      </c>
      <c r="H161" s="4"/>
      <c r="I161" s="4"/>
      <c r="J161" s="4"/>
      <c r="K161" s="4"/>
      <c r="L161" s="4"/>
      <c r="M161" s="4"/>
      <c r="N161" s="4"/>
      <c r="O161" s="4"/>
      <c r="P161" s="4"/>
      <c r="Q161" s="4"/>
      <c r="R161" s="4"/>
      <c r="S161" s="4"/>
      <c r="T161" s="4"/>
      <c r="U161" s="4"/>
      <c r="V161" s="4"/>
    </row>
    <row r="162" spans="1:22" s="17" customFormat="1" ht="15" thickBot="1" x14ac:dyDescent="0.4">
      <c r="A162" s="224" t="s">
        <v>35</v>
      </c>
      <c r="B162" s="54" t="s">
        <v>12</v>
      </c>
      <c r="C162" s="54" t="s">
        <v>356</v>
      </c>
      <c r="D162" s="244" t="s">
        <v>344</v>
      </c>
      <c r="E162" s="299" t="s">
        <v>359</v>
      </c>
      <c r="F162" s="16">
        <v>7.5</v>
      </c>
      <c r="G162" s="13">
        <v>4</v>
      </c>
      <c r="H162" s="15"/>
      <c r="I162" s="15"/>
      <c r="J162" s="15"/>
      <c r="K162" s="15"/>
      <c r="L162" s="15"/>
      <c r="M162" s="15"/>
      <c r="N162" s="15"/>
      <c r="O162" s="15"/>
      <c r="P162" s="15"/>
      <c r="Q162" s="15"/>
      <c r="R162" s="15"/>
      <c r="S162" s="15"/>
      <c r="T162" s="15"/>
      <c r="U162" s="15"/>
      <c r="V162" s="15"/>
    </row>
    <row r="163" spans="1:22" s="41" customFormat="1" x14ac:dyDescent="0.35">
      <c r="A163" s="213" t="s">
        <v>3172</v>
      </c>
      <c r="B163" s="223" t="s">
        <v>28</v>
      </c>
      <c r="C163" s="223" t="s">
        <v>379</v>
      </c>
      <c r="D163" s="245" t="s">
        <v>28</v>
      </c>
      <c r="E163" s="195" t="s">
        <v>378</v>
      </c>
      <c r="F163" s="31">
        <v>7.5</v>
      </c>
      <c r="G163" s="21">
        <v>1</v>
      </c>
      <c r="H163" s="20"/>
      <c r="I163" s="20"/>
      <c r="J163" s="20"/>
      <c r="K163" s="20"/>
      <c r="L163" s="20"/>
      <c r="M163" s="20"/>
      <c r="N163" s="20"/>
      <c r="O163" s="20"/>
      <c r="P163" s="20"/>
      <c r="Q163" s="20"/>
      <c r="R163" s="20"/>
      <c r="S163" s="20"/>
      <c r="T163" s="20"/>
      <c r="U163" s="20"/>
      <c r="V163" s="20"/>
    </row>
    <row r="164" spans="1:22" s="6" customFormat="1" x14ac:dyDescent="0.35">
      <c r="A164" s="213" t="s">
        <v>3172</v>
      </c>
      <c r="B164" s="53" t="s">
        <v>28</v>
      </c>
      <c r="C164" s="53" t="s">
        <v>377</v>
      </c>
      <c r="D164" s="243" t="s">
        <v>1553</v>
      </c>
      <c r="E164" s="197" t="s">
        <v>376</v>
      </c>
      <c r="F164" s="5">
        <v>15</v>
      </c>
      <c r="G164">
        <v>1</v>
      </c>
      <c r="H164" s="4"/>
      <c r="I164" s="4"/>
      <c r="J164" s="4"/>
      <c r="K164" s="4"/>
      <c r="L164" s="4"/>
      <c r="M164" s="4"/>
      <c r="N164" s="4"/>
      <c r="O164" s="4"/>
      <c r="P164" s="4"/>
      <c r="Q164" s="4"/>
      <c r="R164" s="4"/>
      <c r="S164" s="4"/>
      <c r="T164" s="4"/>
      <c r="U164" s="4"/>
      <c r="V164" s="4"/>
    </row>
    <row r="165" spans="1:22" s="6" customFormat="1" ht="15" customHeight="1" x14ac:dyDescent="0.35">
      <c r="A165" s="213" t="s">
        <v>3172</v>
      </c>
      <c r="B165" s="53" t="s">
        <v>28</v>
      </c>
      <c r="C165" s="251"/>
      <c r="D165" s="243" t="s">
        <v>370</v>
      </c>
      <c r="E165" s="251"/>
      <c r="F165" s="31">
        <v>7.5</v>
      </c>
      <c r="G165">
        <v>1</v>
      </c>
      <c r="H165"/>
      <c r="I165"/>
      <c r="J165"/>
      <c r="K165"/>
      <c r="L165"/>
      <c r="M165"/>
      <c r="N165"/>
      <c r="O165"/>
      <c r="P165"/>
      <c r="Q165"/>
      <c r="R165"/>
      <c r="S165"/>
      <c r="T165"/>
      <c r="U165"/>
      <c r="V165"/>
    </row>
    <row r="166" spans="1:22" s="6" customFormat="1" x14ac:dyDescent="0.35">
      <c r="A166" s="213" t="s">
        <v>3172</v>
      </c>
      <c r="B166" s="53" t="s">
        <v>28</v>
      </c>
      <c r="C166" s="53" t="s">
        <v>381</v>
      </c>
      <c r="D166" s="243" t="s">
        <v>371</v>
      </c>
      <c r="E166" s="197" t="s">
        <v>380</v>
      </c>
      <c r="F166" s="1">
        <v>7.5</v>
      </c>
      <c r="G166">
        <v>2</v>
      </c>
      <c r="H166"/>
      <c r="I166"/>
      <c r="J166"/>
      <c r="K166"/>
      <c r="L166"/>
      <c r="M166"/>
      <c r="N166"/>
      <c r="O166"/>
      <c r="P166"/>
      <c r="Q166"/>
      <c r="R166"/>
      <c r="S166"/>
      <c r="T166"/>
      <c r="U166"/>
      <c r="V166"/>
    </row>
    <row r="167" spans="1:22" s="6" customFormat="1" x14ac:dyDescent="0.35">
      <c r="A167" s="213" t="s">
        <v>3172</v>
      </c>
      <c r="B167" s="53" t="s">
        <v>28</v>
      </c>
      <c r="C167" s="251"/>
      <c r="D167" s="243" t="s">
        <v>372</v>
      </c>
      <c r="E167" s="251"/>
      <c r="F167" s="1">
        <v>7.5</v>
      </c>
      <c r="G167">
        <v>2</v>
      </c>
      <c r="H167"/>
      <c r="I167"/>
      <c r="J167"/>
      <c r="K167"/>
      <c r="L167"/>
      <c r="M167"/>
      <c r="N167"/>
      <c r="O167"/>
      <c r="P167"/>
      <c r="Q167"/>
      <c r="R167"/>
      <c r="S167"/>
      <c r="T167"/>
      <c r="U167"/>
      <c r="V167"/>
    </row>
    <row r="168" spans="1:22" s="6" customFormat="1" x14ac:dyDescent="0.35">
      <c r="A168" s="213" t="s">
        <v>3172</v>
      </c>
      <c r="B168" s="53" t="s">
        <v>28</v>
      </c>
      <c r="C168" s="53" t="s">
        <v>346</v>
      </c>
      <c r="D168" s="243" t="s">
        <v>335</v>
      </c>
      <c r="E168" s="197" t="s">
        <v>358</v>
      </c>
      <c r="F168" s="1">
        <v>15</v>
      </c>
      <c r="G168">
        <v>2</v>
      </c>
      <c r="H168"/>
      <c r="I168"/>
      <c r="J168"/>
      <c r="K168"/>
      <c r="L168"/>
      <c r="M168"/>
      <c r="N168"/>
      <c r="O168"/>
      <c r="P168"/>
      <c r="Q168"/>
      <c r="R168"/>
      <c r="S168"/>
      <c r="T168"/>
      <c r="U168"/>
      <c r="V168"/>
    </row>
    <row r="169" spans="1:22" s="6" customFormat="1" x14ac:dyDescent="0.35">
      <c r="A169" s="213" t="s">
        <v>3172</v>
      </c>
      <c r="B169" s="53" t="s">
        <v>28</v>
      </c>
      <c r="C169" s="53" t="s">
        <v>349</v>
      </c>
      <c r="D169" s="243" t="s">
        <v>338</v>
      </c>
      <c r="E169" s="197" t="s">
        <v>363</v>
      </c>
      <c r="F169" s="1">
        <v>7.5</v>
      </c>
      <c r="G169">
        <v>3</v>
      </c>
      <c r="H169"/>
      <c r="I169"/>
      <c r="J169"/>
      <c r="K169"/>
      <c r="L169"/>
      <c r="M169"/>
      <c r="N169"/>
      <c r="O169"/>
      <c r="P169"/>
      <c r="Q169"/>
      <c r="R169"/>
      <c r="S169"/>
      <c r="T169"/>
      <c r="U169"/>
      <c r="V169"/>
    </row>
    <row r="170" spans="1:22" s="6" customFormat="1" x14ac:dyDescent="0.35">
      <c r="A170" s="213" t="s">
        <v>3172</v>
      </c>
      <c r="B170" s="53" t="s">
        <v>28</v>
      </c>
      <c r="C170" s="53" t="s">
        <v>345</v>
      </c>
      <c r="D170" s="243" t="s">
        <v>334</v>
      </c>
      <c r="E170" s="197" t="s">
        <v>357</v>
      </c>
      <c r="F170" s="1">
        <v>15</v>
      </c>
      <c r="G170">
        <v>3</v>
      </c>
      <c r="H170"/>
      <c r="I170"/>
      <c r="J170"/>
      <c r="K170"/>
      <c r="L170"/>
      <c r="M170"/>
      <c r="N170"/>
      <c r="O170"/>
      <c r="P170"/>
      <c r="Q170"/>
      <c r="R170"/>
      <c r="S170"/>
      <c r="T170"/>
      <c r="U170"/>
      <c r="V170"/>
    </row>
    <row r="171" spans="1:22" s="6" customFormat="1" x14ac:dyDescent="0.35">
      <c r="A171" s="213" t="s">
        <v>3172</v>
      </c>
      <c r="B171" s="53" t="s">
        <v>28</v>
      </c>
      <c r="C171" s="53" t="s">
        <v>383</v>
      </c>
      <c r="D171" s="243" t="s">
        <v>373</v>
      </c>
      <c r="E171" s="197" t="s">
        <v>382</v>
      </c>
      <c r="F171" s="1">
        <v>7.5</v>
      </c>
      <c r="G171">
        <v>3</v>
      </c>
      <c r="H171"/>
      <c r="I171"/>
      <c r="J171"/>
      <c r="K171"/>
      <c r="L171"/>
      <c r="M171"/>
      <c r="N171"/>
      <c r="O171"/>
      <c r="P171"/>
      <c r="Q171"/>
      <c r="R171"/>
      <c r="S171"/>
      <c r="T171"/>
      <c r="U171"/>
      <c r="V171"/>
    </row>
    <row r="172" spans="1:22" s="6" customFormat="1" x14ac:dyDescent="0.35">
      <c r="A172" s="213" t="s">
        <v>3172</v>
      </c>
      <c r="B172" s="53" t="s">
        <v>28</v>
      </c>
      <c r="C172" s="53" t="s">
        <v>354</v>
      </c>
      <c r="D172" s="243" t="s">
        <v>342</v>
      </c>
      <c r="E172" s="197" t="s">
        <v>360</v>
      </c>
      <c r="F172" s="1">
        <v>7.5</v>
      </c>
      <c r="G172">
        <v>4</v>
      </c>
      <c r="H172"/>
      <c r="I172"/>
      <c r="J172"/>
      <c r="K172"/>
      <c r="L172"/>
      <c r="M172"/>
      <c r="N172"/>
      <c r="O172"/>
      <c r="P172"/>
      <c r="Q172"/>
      <c r="R172"/>
      <c r="S172"/>
      <c r="T172"/>
      <c r="U172"/>
      <c r="V172"/>
    </row>
    <row r="173" spans="1:22" s="6" customFormat="1" x14ac:dyDescent="0.35">
      <c r="A173" s="213" t="s">
        <v>3172</v>
      </c>
      <c r="B173" s="53" t="s">
        <v>28</v>
      </c>
      <c r="C173" s="53" t="s">
        <v>355</v>
      </c>
      <c r="D173" s="243" t="s">
        <v>343</v>
      </c>
      <c r="E173" s="197" t="s">
        <v>361</v>
      </c>
      <c r="F173" s="1">
        <v>7.5</v>
      </c>
      <c r="G173">
        <v>4</v>
      </c>
      <c r="H173"/>
      <c r="I173"/>
      <c r="J173"/>
      <c r="K173"/>
      <c r="L173"/>
      <c r="M173"/>
      <c r="N173"/>
      <c r="O173"/>
      <c r="P173"/>
      <c r="Q173"/>
      <c r="R173"/>
      <c r="S173"/>
      <c r="T173"/>
      <c r="U173"/>
      <c r="V173"/>
    </row>
    <row r="174" spans="1:22" s="6" customFormat="1" x14ac:dyDescent="0.35">
      <c r="A174" s="213" t="s">
        <v>3172</v>
      </c>
      <c r="B174" s="53" t="s">
        <v>28</v>
      </c>
      <c r="C174" s="53" t="s">
        <v>356</v>
      </c>
      <c r="D174" s="243" t="s">
        <v>374</v>
      </c>
      <c r="E174" s="197" t="s">
        <v>359</v>
      </c>
      <c r="F174" s="1">
        <v>7.5</v>
      </c>
      <c r="G174">
        <v>4</v>
      </c>
      <c r="H174"/>
      <c r="I174"/>
      <c r="J174"/>
      <c r="K174"/>
      <c r="L174"/>
      <c r="M174"/>
      <c r="N174"/>
      <c r="O174"/>
      <c r="P174"/>
      <c r="Q174"/>
      <c r="R174"/>
      <c r="S174"/>
      <c r="T174"/>
      <c r="U174"/>
      <c r="V174"/>
    </row>
    <row r="175" spans="1:22" s="17" customFormat="1" ht="15" thickBot="1" x14ac:dyDescent="0.4">
      <c r="A175" s="224" t="s">
        <v>3172</v>
      </c>
      <c r="B175" s="54" t="s">
        <v>28</v>
      </c>
      <c r="C175" s="54"/>
      <c r="D175" s="244" t="s">
        <v>375</v>
      </c>
      <c r="E175" s="54"/>
      <c r="F175" s="14">
        <v>7.5</v>
      </c>
      <c r="G175" s="13">
        <v>4</v>
      </c>
      <c r="H175" s="13"/>
      <c r="I175" s="13"/>
      <c r="J175" s="13"/>
      <c r="K175" s="13"/>
      <c r="L175" s="13"/>
      <c r="M175" s="13"/>
      <c r="N175" s="13"/>
      <c r="O175" s="13"/>
      <c r="P175" s="13"/>
      <c r="Q175" s="13"/>
      <c r="R175" s="13"/>
      <c r="S175" s="13"/>
      <c r="T175" s="13"/>
      <c r="U175" s="13"/>
      <c r="V175" s="13"/>
    </row>
    <row r="176" spans="1:22" s="41" customFormat="1" x14ac:dyDescent="0.35">
      <c r="A176" s="213" t="s">
        <v>15</v>
      </c>
      <c r="B176" s="223" t="s">
        <v>8</v>
      </c>
      <c r="C176" s="223" t="s">
        <v>395</v>
      </c>
      <c r="D176" s="245" t="s">
        <v>133</v>
      </c>
      <c r="E176" s="195" t="s">
        <v>390</v>
      </c>
      <c r="F176" s="1">
        <v>7.5</v>
      </c>
      <c r="G176" s="21">
        <v>1</v>
      </c>
      <c r="H176" s="21"/>
      <c r="I176" s="21"/>
      <c r="J176" s="21"/>
      <c r="K176" s="21"/>
      <c r="L176" s="21"/>
      <c r="M176" s="21"/>
      <c r="N176" s="21"/>
      <c r="O176" s="21"/>
      <c r="P176" s="21"/>
      <c r="Q176" s="21"/>
      <c r="R176" s="21"/>
      <c r="S176" s="21"/>
      <c r="T176" s="21"/>
      <c r="U176" s="21"/>
      <c r="V176" s="21"/>
    </row>
    <row r="177" spans="1:22" s="41" customFormat="1" x14ac:dyDescent="0.35">
      <c r="A177" s="213" t="s">
        <v>15</v>
      </c>
      <c r="B177" s="223" t="s">
        <v>8</v>
      </c>
      <c r="C177" s="223" t="s">
        <v>403</v>
      </c>
      <c r="D177" s="245" t="s">
        <v>393</v>
      </c>
      <c r="E177" s="195" t="s">
        <v>402</v>
      </c>
      <c r="F177" s="1">
        <v>7.5</v>
      </c>
      <c r="G177" s="21">
        <v>1</v>
      </c>
      <c r="H177" s="21"/>
      <c r="I177" s="21"/>
      <c r="J177" s="21"/>
      <c r="K177" s="21"/>
      <c r="L177" s="21"/>
      <c r="M177" s="21"/>
      <c r="N177" s="21"/>
      <c r="O177" s="21"/>
      <c r="P177" s="21"/>
      <c r="Q177" s="21"/>
      <c r="R177" s="21"/>
      <c r="S177" s="21"/>
      <c r="T177" s="21"/>
      <c r="U177" s="21"/>
      <c r="V177" s="21"/>
    </row>
    <row r="178" spans="1:22" s="6" customFormat="1" x14ac:dyDescent="0.35">
      <c r="A178" s="220" t="s">
        <v>15</v>
      </c>
      <c r="B178" s="53" t="s">
        <v>8</v>
      </c>
      <c r="C178" s="53" t="s">
        <v>392</v>
      </c>
      <c r="D178" s="243" t="s">
        <v>388</v>
      </c>
      <c r="E178" s="197" t="s">
        <v>391</v>
      </c>
      <c r="F178" s="1">
        <v>7.5</v>
      </c>
      <c r="G178">
        <v>1</v>
      </c>
      <c r="H178"/>
      <c r="I178"/>
      <c r="J178"/>
      <c r="K178"/>
      <c r="L178"/>
      <c r="M178"/>
      <c r="N178"/>
      <c r="O178"/>
      <c r="P178"/>
      <c r="Q178"/>
      <c r="R178"/>
      <c r="S178"/>
      <c r="T178"/>
      <c r="U178"/>
      <c r="V178"/>
    </row>
    <row r="179" spans="1:22" x14ac:dyDescent="0.35">
      <c r="A179" s="220" t="s">
        <v>15</v>
      </c>
      <c r="B179" s="53" t="s">
        <v>8</v>
      </c>
      <c r="C179" s="53" t="s">
        <v>405</v>
      </c>
      <c r="D179" s="243" t="s">
        <v>394</v>
      </c>
      <c r="E179" s="197" t="s">
        <v>404</v>
      </c>
      <c r="F179" s="24">
        <v>7.5</v>
      </c>
      <c r="G179">
        <v>1</v>
      </c>
    </row>
    <row r="180" spans="1:22" x14ac:dyDescent="0.35">
      <c r="A180" s="220" t="s">
        <v>15</v>
      </c>
      <c r="B180" s="53" t="s">
        <v>8</v>
      </c>
      <c r="C180" s="53" t="s">
        <v>406</v>
      </c>
      <c r="D180" s="243" t="s">
        <v>387</v>
      </c>
      <c r="E180" s="197" t="s">
        <v>389</v>
      </c>
      <c r="F180" s="1">
        <v>7.5</v>
      </c>
      <c r="G180">
        <v>2</v>
      </c>
    </row>
    <row r="181" spans="1:22" x14ac:dyDescent="0.35">
      <c r="A181" s="220" t="s">
        <v>15</v>
      </c>
      <c r="B181" s="53" t="s">
        <v>8</v>
      </c>
      <c r="C181" s="53" t="s">
        <v>461</v>
      </c>
      <c r="D181" s="243" t="s">
        <v>396</v>
      </c>
      <c r="E181" s="197" t="s">
        <v>456</v>
      </c>
      <c r="F181" s="24">
        <v>7.5</v>
      </c>
      <c r="G181">
        <v>2</v>
      </c>
    </row>
    <row r="182" spans="1:22" x14ac:dyDescent="0.35">
      <c r="A182" s="220" t="s">
        <v>15</v>
      </c>
      <c r="B182" s="53" t="s">
        <v>8</v>
      </c>
      <c r="C182" s="53" t="s">
        <v>385</v>
      </c>
      <c r="D182" s="243" t="s">
        <v>1</v>
      </c>
      <c r="E182" s="197" t="s">
        <v>407</v>
      </c>
      <c r="F182" s="1">
        <v>7.5</v>
      </c>
      <c r="G182">
        <v>2</v>
      </c>
    </row>
    <row r="183" spans="1:22" x14ac:dyDescent="0.35">
      <c r="A183" s="220" t="s">
        <v>15</v>
      </c>
      <c r="B183" s="53" t="s">
        <v>8</v>
      </c>
      <c r="C183" s="53" t="s">
        <v>460</v>
      </c>
      <c r="D183" s="243" t="s">
        <v>266</v>
      </c>
      <c r="E183" s="197" t="s">
        <v>455</v>
      </c>
      <c r="F183" s="1">
        <v>7.5</v>
      </c>
      <c r="G183">
        <v>2</v>
      </c>
    </row>
    <row r="184" spans="1:22" x14ac:dyDescent="0.35">
      <c r="A184" s="220" t="s">
        <v>15</v>
      </c>
      <c r="B184" s="53" t="s">
        <v>8</v>
      </c>
      <c r="C184" s="53" t="s">
        <v>416</v>
      </c>
      <c r="D184" s="243" t="s">
        <v>397</v>
      </c>
      <c r="E184" s="197" t="s">
        <v>415</v>
      </c>
      <c r="F184" s="1">
        <v>15</v>
      </c>
      <c r="G184">
        <v>3</v>
      </c>
    </row>
    <row r="185" spans="1:22" x14ac:dyDescent="0.35">
      <c r="A185" s="220" t="s">
        <v>15</v>
      </c>
      <c r="B185" s="53" t="s">
        <v>8</v>
      </c>
      <c r="C185" s="53" t="s">
        <v>418</v>
      </c>
      <c r="D185" s="243" t="s">
        <v>398</v>
      </c>
      <c r="E185" s="197" t="s">
        <v>417</v>
      </c>
      <c r="F185" s="1">
        <v>15</v>
      </c>
      <c r="G185">
        <v>3</v>
      </c>
    </row>
    <row r="186" spans="1:22" x14ac:dyDescent="0.35">
      <c r="A186" s="220" t="s">
        <v>15</v>
      </c>
      <c r="B186" s="53" t="s">
        <v>8</v>
      </c>
      <c r="C186" s="53" t="s">
        <v>420</v>
      </c>
      <c r="D186" s="243" t="s">
        <v>411</v>
      </c>
      <c r="E186" s="197" t="s">
        <v>419</v>
      </c>
      <c r="F186" s="1">
        <v>7.5</v>
      </c>
      <c r="G186">
        <v>4</v>
      </c>
    </row>
    <row r="187" spans="1:22" x14ac:dyDescent="0.35">
      <c r="A187" s="220" t="s">
        <v>15</v>
      </c>
      <c r="B187" s="53" t="s">
        <v>8</v>
      </c>
      <c r="C187" s="53" t="s">
        <v>454</v>
      </c>
      <c r="D187" s="243" t="s">
        <v>399</v>
      </c>
      <c r="E187" s="197" t="s">
        <v>459</v>
      </c>
      <c r="F187" s="1">
        <v>7.5</v>
      </c>
      <c r="G187">
        <v>4</v>
      </c>
    </row>
    <row r="188" spans="1:22" x14ac:dyDescent="0.35">
      <c r="A188" s="220" t="s">
        <v>15</v>
      </c>
      <c r="B188" s="53" t="s">
        <v>8</v>
      </c>
      <c r="C188" s="53" t="s">
        <v>425</v>
      </c>
      <c r="D188" s="243" t="s">
        <v>400</v>
      </c>
      <c r="E188" s="197" t="s">
        <v>424</v>
      </c>
      <c r="F188" s="1">
        <v>7.5</v>
      </c>
      <c r="G188">
        <v>4</v>
      </c>
    </row>
    <row r="189" spans="1:22" s="13" customFormat="1" ht="15" thickBot="1" x14ac:dyDescent="0.4">
      <c r="A189" s="224" t="s">
        <v>15</v>
      </c>
      <c r="B189" s="54" t="s">
        <v>8</v>
      </c>
      <c r="C189" s="54" t="s">
        <v>458</v>
      </c>
      <c r="D189" s="244" t="s">
        <v>401</v>
      </c>
      <c r="E189" s="299" t="s">
        <v>457</v>
      </c>
      <c r="F189" s="14">
        <v>7.5</v>
      </c>
      <c r="G189" s="13">
        <v>4</v>
      </c>
    </row>
    <row r="190" spans="1:22" x14ac:dyDescent="0.35">
      <c r="A190" s="220" t="s">
        <v>34</v>
      </c>
      <c r="B190" s="53" t="s">
        <v>12</v>
      </c>
      <c r="C190" s="53" t="s">
        <v>395</v>
      </c>
      <c r="D190" s="243" t="s">
        <v>133</v>
      </c>
      <c r="E190" s="197" t="s">
        <v>390</v>
      </c>
      <c r="F190" s="1">
        <v>7.5</v>
      </c>
      <c r="G190">
        <v>1</v>
      </c>
    </row>
    <row r="191" spans="1:22" x14ac:dyDescent="0.35">
      <c r="A191" s="220" t="s">
        <v>34</v>
      </c>
      <c r="B191" s="53" t="s">
        <v>12</v>
      </c>
      <c r="C191" s="53" t="s">
        <v>403</v>
      </c>
      <c r="D191" s="243" t="s">
        <v>393</v>
      </c>
      <c r="E191" s="197" t="s">
        <v>402</v>
      </c>
      <c r="F191" s="1">
        <v>7.5</v>
      </c>
      <c r="G191">
        <v>1</v>
      </c>
    </row>
    <row r="192" spans="1:22" x14ac:dyDescent="0.35">
      <c r="A192" s="220" t="s">
        <v>34</v>
      </c>
      <c r="B192" s="53" t="s">
        <v>12</v>
      </c>
      <c r="C192" s="53" t="s">
        <v>392</v>
      </c>
      <c r="D192" s="243" t="s">
        <v>388</v>
      </c>
      <c r="E192" s="197" t="s">
        <v>391</v>
      </c>
      <c r="F192" s="1">
        <v>7.5</v>
      </c>
      <c r="G192">
        <v>1</v>
      </c>
    </row>
    <row r="193" spans="1:7" x14ac:dyDescent="0.35">
      <c r="A193" s="220" t="s">
        <v>34</v>
      </c>
      <c r="B193" s="53" t="s">
        <v>12</v>
      </c>
      <c r="C193" s="53" t="s">
        <v>405</v>
      </c>
      <c r="D193" s="243" t="s">
        <v>408</v>
      </c>
      <c r="E193" s="197" t="s">
        <v>404</v>
      </c>
      <c r="F193" s="1">
        <v>7.5</v>
      </c>
      <c r="G193">
        <v>1</v>
      </c>
    </row>
    <row r="194" spans="1:7" x14ac:dyDescent="0.35">
      <c r="A194" s="220" t="s">
        <v>34</v>
      </c>
      <c r="B194" s="53" t="s">
        <v>12</v>
      </c>
      <c r="C194" s="53" t="s">
        <v>406</v>
      </c>
      <c r="D194" s="243" t="s">
        <v>387</v>
      </c>
      <c r="E194" s="197" t="s">
        <v>389</v>
      </c>
      <c r="F194" s="1">
        <v>7.5</v>
      </c>
      <c r="G194">
        <v>2</v>
      </c>
    </row>
    <row r="195" spans="1:7" x14ac:dyDescent="0.35">
      <c r="A195" s="220" t="s">
        <v>34</v>
      </c>
      <c r="B195" s="53" t="s">
        <v>12</v>
      </c>
      <c r="C195" s="53" t="s">
        <v>414</v>
      </c>
      <c r="D195" s="243" t="s">
        <v>1</v>
      </c>
      <c r="E195" s="197" t="s">
        <v>413</v>
      </c>
      <c r="F195" s="24">
        <v>7.5</v>
      </c>
      <c r="G195">
        <v>2</v>
      </c>
    </row>
    <row r="196" spans="1:7" x14ac:dyDescent="0.35">
      <c r="A196" s="220" t="s">
        <v>34</v>
      </c>
      <c r="B196" s="53" t="s">
        <v>12</v>
      </c>
      <c r="C196" s="53" t="s">
        <v>446</v>
      </c>
      <c r="D196" s="243" t="s">
        <v>409</v>
      </c>
      <c r="E196" s="197" t="s">
        <v>456</v>
      </c>
      <c r="F196" s="1">
        <v>7.5</v>
      </c>
      <c r="G196">
        <v>2</v>
      </c>
    </row>
    <row r="197" spans="1:7" x14ac:dyDescent="0.35">
      <c r="A197" s="220" t="s">
        <v>34</v>
      </c>
      <c r="B197" s="53" t="s">
        <v>12</v>
      </c>
      <c r="C197" s="53" t="s">
        <v>460</v>
      </c>
      <c r="D197" s="243" t="s">
        <v>266</v>
      </c>
      <c r="E197" s="197" t="s">
        <v>455</v>
      </c>
      <c r="F197" s="24">
        <v>7.5</v>
      </c>
      <c r="G197">
        <v>2</v>
      </c>
    </row>
    <row r="198" spans="1:7" x14ac:dyDescent="0.35">
      <c r="A198" s="220" t="s">
        <v>34</v>
      </c>
      <c r="B198" s="53" t="s">
        <v>12</v>
      </c>
      <c r="C198" s="53" t="s">
        <v>416</v>
      </c>
      <c r="D198" s="243" t="s">
        <v>410</v>
      </c>
      <c r="E198" s="197" t="s">
        <v>415</v>
      </c>
      <c r="F198" s="1">
        <v>15</v>
      </c>
      <c r="G198">
        <v>3</v>
      </c>
    </row>
    <row r="199" spans="1:7" x14ac:dyDescent="0.35">
      <c r="A199" s="220" t="s">
        <v>34</v>
      </c>
      <c r="B199" s="53" t="s">
        <v>12</v>
      </c>
      <c r="C199" s="53" t="s">
        <v>418</v>
      </c>
      <c r="D199" s="243" t="s">
        <v>398</v>
      </c>
      <c r="E199" s="197" t="s">
        <v>417</v>
      </c>
      <c r="F199" s="1">
        <v>15</v>
      </c>
      <c r="G199">
        <v>3</v>
      </c>
    </row>
    <row r="200" spans="1:7" x14ac:dyDescent="0.35">
      <c r="A200" s="220" t="s">
        <v>34</v>
      </c>
      <c r="B200" s="53" t="s">
        <v>12</v>
      </c>
      <c r="C200" s="53" t="s">
        <v>420</v>
      </c>
      <c r="D200" s="243" t="s">
        <v>411</v>
      </c>
      <c r="E200" s="197" t="s">
        <v>419</v>
      </c>
      <c r="F200" s="1">
        <v>7.5</v>
      </c>
      <c r="G200">
        <v>4</v>
      </c>
    </row>
    <row r="201" spans="1:7" x14ac:dyDescent="0.35">
      <c r="A201" s="220" t="s">
        <v>34</v>
      </c>
      <c r="B201" s="53" t="s">
        <v>12</v>
      </c>
      <c r="C201" s="53" t="s">
        <v>422</v>
      </c>
      <c r="D201" s="243" t="s">
        <v>412</v>
      </c>
      <c r="E201" s="197" t="s">
        <v>421</v>
      </c>
      <c r="F201" s="1">
        <v>7.5</v>
      </c>
      <c r="G201">
        <v>4</v>
      </c>
    </row>
    <row r="202" spans="1:7" x14ac:dyDescent="0.35">
      <c r="A202" s="220" t="s">
        <v>34</v>
      </c>
      <c r="B202" s="53" t="s">
        <v>12</v>
      </c>
      <c r="C202" s="53" t="s">
        <v>425</v>
      </c>
      <c r="D202" s="243" t="s">
        <v>400</v>
      </c>
      <c r="E202" s="197" t="s">
        <v>424</v>
      </c>
      <c r="F202" s="1">
        <v>7.5</v>
      </c>
      <c r="G202">
        <v>4</v>
      </c>
    </row>
    <row r="203" spans="1:7" s="13" customFormat="1" ht="15" thickBot="1" x14ac:dyDescent="0.4">
      <c r="A203" s="224" t="s">
        <v>34</v>
      </c>
      <c r="B203" s="54" t="s">
        <v>12</v>
      </c>
      <c r="C203" s="54" t="s">
        <v>454</v>
      </c>
      <c r="D203" s="244" t="s">
        <v>423</v>
      </c>
      <c r="E203" s="299" t="s">
        <v>453</v>
      </c>
      <c r="F203" s="14">
        <v>7.5</v>
      </c>
      <c r="G203" s="13">
        <v>4</v>
      </c>
    </row>
    <row r="204" spans="1:7" x14ac:dyDescent="0.35">
      <c r="A204" s="220" t="s">
        <v>3173</v>
      </c>
      <c r="B204" s="220" t="s">
        <v>67</v>
      </c>
      <c r="C204" s="255" t="s">
        <v>392</v>
      </c>
      <c r="D204" s="220" t="s">
        <v>388</v>
      </c>
      <c r="E204" s="197" t="s">
        <v>391</v>
      </c>
      <c r="F204" s="1">
        <v>7.5</v>
      </c>
      <c r="G204" s="4">
        <v>1</v>
      </c>
    </row>
    <row r="205" spans="1:7" x14ac:dyDescent="0.35">
      <c r="A205" s="220" t="s">
        <v>3173</v>
      </c>
      <c r="B205" s="53" t="s">
        <v>67</v>
      </c>
      <c r="C205" s="255" t="s">
        <v>3042</v>
      </c>
      <c r="D205" s="243" t="s">
        <v>1260</v>
      </c>
      <c r="E205" s="197" t="s">
        <v>1269</v>
      </c>
      <c r="F205" s="1">
        <v>6.5</v>
      </c>
      <c r="G205" s="4">
        <v>1</v>
      </c>
    </row>
    <row r="206" spans="1:7" x14ac:dyDescent="0.35">
      <c r="A206" s="220" t="s">
        <v>3173</v>
      </c>
      <c r="B206" s="53" t="s">
        <v>67</v>
      </c>
      <c r="C206" s="255" t="s">
        <v>406</v>
      </c>
      <c r="D206" s="243" t="s">
        <v>387</v>
      </c>
      <c r="E206" s="197" t="s">
        <v>389</v>
      </c>
      <c r="F206" s="1">
        <v>7.5</v>
      </c>
      <c r="G206" s="4">
        <v>1</v>
      </c>
    </row>
    <row r="207" spans="1:7" x14ac:dyDescent="0.35">
      <c r="A207" s="220" t="s">
        <v>3173</v>
      </c>
      <c r="B207" s="53" t="s">
        <v>67</v>
      </c>
      <c r="C207" s="255" t="s">
        <v>3043</v>
      </c>
      <c r="D207" s="243" t="s">
        <v>1271</v>
      </c>
      <c r="E207" s="197" t="s">
        <v>1272</v>
      </c>
      <c r="F207" s="24">
        <v>6.5</v>
      </c>
      <c r="G207" s="4">
        <v>1</v>
      </c>
    </row>
    <row r="208" spans="1:7" x14ac:dyDescent="0.35">
      <c r="A208" s="220" t="s">
        <v>3173</v>
      </c>
      <c r="B208" s="53" t="s">
        <v>67</v>
      </c>
      <c r="C208" s="255" t="s">
        <v>3044</v>
      </c>
      <c r="D208" s="243" t="s">
        <v>1261</v>
      </c>
      <c r="E208" s="197" t="s">
        <v>1270</v>
      </c>
      <c r="F208" s="24">
        <v>2</v>
      </c>
      <c r="G208" s="4">
        <v>1</v>
      </c>
    </row>
    <row r="209" spans="1:7" x14ac:dyDescent="0.35">
      <c r="A209" s="220" t="s">
        <v>3173</v>
      </c>
      <c r="B209" s="53" t="s">
        <v>67</v>
      </c>
      <c r="C209" s="255" t="s">
        <v>395</v>
      </c>
      <c r="D209" s="243" t="s">
        <v>133</v>
      </c>
      <c r="E209" s="197" t="s">
        <v>390</v>
      </c>
      <c r="F209" s="1">
        <v>7.5</v>
      </c>
      <c r="G209" s="4">
        <v>2</v>
      </c>
    </row>
    <row r="210" spans="1:7" x14ac:dyDescent="0.35">
      <c r="A210" s="220" t="s">
        <v>3173</v>
      </c>
      <c r="B210" s="53" t="s">
        <v>67</v>
      </c>
      <c r="C210" s="255" t="s">
        <v>3047</v>
      </c>
      <c r="D210" s="243" t="s">
        <v>1262</v>
      </c>
      <c r="E210" s="197" t="s">
        <v>1273</v>
      </c>
      <c r="F210" s="1">
        <v>7.5</v>
      </c>
      <c r="G210" s="4">
        <v>2</v>
      </c>
    </row>
    <row r="211" spans="1:7" x14ac:dyDescent="0.35">
      <c r="A211" s="220" t="s">
        <v>3173</v>
      </c>
      <c r="B211" s="53" t="s">
        <v>67</v>
      </c>
      <c r="C211" s="255" t="s">
        <v>414</v>
      </c>
      <c r="D211" s="243" t="s">
        <v>1</v>
      </c>
      <c r="E211" s="197" t="s">
        <v>1274</v>
      </c>
      <c r="F211" s="1">
        <v>7.5</v>
      </c>
      <c r="G211" s="4">
        <v>2</v>
      </c>
    </row>
    <row r="212" spans="1:7" x14ac:dyDescent="0.35">
      <c r="A212" s="220" t="s">
        <v>3173</v>
      </c>
      <c r="B212" s="53" t="s">
        <v>67</v>
      </c>
      <c r="C212" s="255" t="s">
        <v>3046</v>
      </c>
      <c r="D212" s="243" t="s">
        <v>1263</v>
      </c>
      <c r="E212" s="197" t="s">
        <v>1275</v>
      </c>
      <c r="F212" s="1">
        <v>3.5</v>
      </c>
      <c r="G212" s="4">
        <v>2</v>
      </c>
    </row>
    <row r="213" spans="1:7" x14ac:dyDescent="0.35">
      <c r="A213" s="220" t="s">
        <v>3173</v>
      </c>
      <c r="B213" s="53" t="s">
        <v>67</v>
      </c>
      <c r="C213" s="255" t="s">
        <v>3045</v>
      </c>
      <c r="D213" s="243" t="s">
        <v>1264</v>
      </c>
      <c r="E213" s="197" t="s">
        <v>1276</v>
      </c>
      <c r="F213" s="1">
        <v>4</v>
      </c>
      <c r="G213" s="4">
        <v>2</v>
      </c>
    </row>
    <row r="214" spans="1:7" x14ac:dyDescent="0.35">
      <c r="A214" s="220" t="s">
        <v>3173</v>
      </c>
      <c r="B214" s="53" t="s">
        <v>67</v>
      </c>
      <c r="C214" s="251"/>
      <c r="D214" s="243" t="s">
        <v>1265</v>
      </c>
      <c r="E214" s="251"/>
      <c r="F214" s="1">
        <v>4</v>
      </c>
      <c r="G214" s="4">
        <v>3</v>
      </c>
    </row>
    <row r="215" spans="1:7" x14ac:dyDescent="0.35">
      <c r="A215" s="220" t="s">
        <v>3173</v>
      </c>
      <c r="B215" s="53" t="s">
        <v>67</v>
      </c>
      <c r="C215" s="255" t="s">
        <v>3048</v>
      </c>
      <c r="D215" s="243" t="s">
        <v>554</v>
      </c>
      <c r="E215" s="53" t="s">
        <v>3049</v>
      </c>
      <c r="F215" s="1">
        <v>11</v>
      </c>
      <c r="G215" s="4">
        <v>3</v>
      </c>
    </row>
    <row r="216" spans="1:7" x14ac:dyDescent="0.35">
      <c r="A216" s="220" t="s">
        <v>3173</v>
      </c>
      <c r="B216" s="53" t="s">
        <v>67</v>
      </c>
      <c r="C216" s="251"/>
      <c r="D216" s="243" t="s">
        <v>1266</v>
      </c>
      <c r="E216" s="251"/>
      <c r="F216" s="1">
        <v>11</v>
      </c>
      <c r="G216" s="4">
        <v>3</v>
      </c>
    </row>
    <row r="217" spans="1:7" s="21" customFormat="1" x14ac:dyDescent="0.35">
      <c r="A217" s="220" t="s">
        <v>3173</v>
      </c>
      <c r="B217" s="223" t="s">
        <v>67</v>
      </c>
      <c r="C217" s="53" t="s">
        <v>1663</v>
      </c>
      <c r="D217" s="245" t="s">
        <v>22</v>
      </c>
      <c r="E217" s="195" t="s">
        <v>1277</v>
      </c>
      <c r="F217" s="24">
        <v>7.5</v>
      </c>
      <c r="G217" s="20">
        <v>3</v>
      </c>
    </row>
    <row r="218" spans="1:7" x14ac:dyDescent="0.35">
      <c r="A218" s="220" t="s">
        <v>3173</v>
      </c>
      <c r="B218" s="53" t="s">
        <v>67</v>
      </c>
      <c r="C218" s="255" t="s">
        <v>458</v>
      </c>
      <c r="D218" s="243" t="s">
        <v>401</v>
      </c>
      <c r="E218" s="53" t="s">
        <v>457</v>
      </c>
      <c r="F218" s="24">
        <v>7.5</v>
      </c>
      <c r="G218" s="4">
        <v>4</v>
      </c>
    </row>
    <row r="219" spans="1:7" x14ac:dyDescent="0.35">
      <c r="A219" s="220" t="s">
        <v>3173</v>
      </c>
      <c r="B219" s="53" t="s">
        <v>67</v>
      </c>
      <c r="C219" s="256" t="s">
        <v>425</v>
      </c>
      <c r="D219" s="243" t="s">
        <v>400</v>
      </c>
      <c r="E219" s="53" t="s">
        <v>424</v>
      </c>
      <c r="F219" s="24">
        <v>7.5</v>
      </c>
      <c r="G219" s="4">
        <v>4</v>
      </c>
    </row>
    <row r="220" spans="1:7" x14ac:dyDescent="0.35">
      <c r="A220" s="220" t="s">
        <v>3173</v>
      </c>
      <c r="B220" s="53" t="s">
        <v>67</v>
      </c>
      <c r="C220" s="251"/>
      <c r="D220" s="243" t="s">
        <v>1267</v>
      </c>
      <c r="E220" s="251"/>
      <c r="F220" s="1">
        <v>3.5</v>
      </c>
      <c r="G220" s="4">
        <v>4</v>
      </c>
    </row>
    <row r="221" spans="1:7" s="13" customFormat="1" ht="15" thickBot="1" x14ac:dyDescent="0.4">
      <c r="A221" s="224" t="s">
        <v>3173</v>
      </c>
      <c r="B221" s="54" t="s">
        <v>67</v>
      </c>
      <c r="C221" s="54"/>
      <c r="D221" s="244" t="s">
        <v>1268</v>
      </c>
      <c r="E221" s="54"/>
      <c r="F221" s="14">
        <v>8</v>
      </c>
      <c r="G221" s="15">
        <v>4</v>
      </c>
    </row>
    <row r="222" spans="1:7" x14ac:dyDescent="0.35">
      <c r="A222" s="220" t="s">
        <v>3173</v>
      </c>
      <c r="B222" s="53" t="s">
        <v>48</v>
      </c>
      <c r="C222" s="53" t="s">
        <v>433</v>
      </c>
      <c r="D222" s="243" t="s">
        <v>1</v>
      </c>
      <c r="E222" s="197" t="s">
        <v>432</v>
      </c>
      <c r="F222" s="1">
        <v>7.5</v>
      </c>
      <c r="G222">
        <v>1</v>
      </c>
    </row>
    <row r="223" spans="1:7" x14ac:dyDescent="0.35">
      <c r="A223" s="220" t="s">
        <v>3173</v>
      </c>
      <c r="B223" s="53" t="s">
        <v>48</v>
      </c>
      <c r="C223" s="53" t="s">
        <v>435</v>
      </c>
      <c r="D223" s="243" t="s">
        <v>254</v>
      </c>
      <c r="E223" s="197" t="s">
        <v>434</v>
      </c>
      <c r="F223" s="1">
        <v>15</v>
      </c>
      <c r="G223">
        <v>1</v>
      </c>
    </row>
    <row r="224" spans="1:7" x14ac:dyDescent="0.35">
      <c r="A224" s="220" t="s">
        <v>3173</v>
      </c>
      <c r="B224" s="53" t="s">
        <v>48</v>
      </c>
      <c r="C224" s="53" t="s">
        <v>406</v>
      </c>
      <c r="D224" s="243" t="s">
        <v>387</v>
      </c>
      <c r="E224" s="197" t="s">
        <v>389</v>
      </c>
      <c r="F224" s="1">
        <v>7.5</v>
      </c>
      <c r="G224">
        <v>1</v>
      </c>
    </row>
    <row r="225" spans="1:7" x14ac:dyDescent="0.35">
      <c r="A225" s="220" t="s">
        <v>3173</v>
      </c>
      <c r="B225" s="53" t="s">
        <v>48</v>
      </c>
      <c r="C225" s="53" t="s">
        <v>395</v>
      </c>
      <c r="D225" s="243" t="s">
        <v>133</v>
      </c>
      <c r="E225" s="197" t="s">
        <v>436</v>
      </c>
      <c r="F225" s="1">
        <v>7.5</v>
      </c>
      <c r="G225">
        <v>2</v>
      </c>
    </row>
    <row r="226" spans="1:7" x14ac:dyDescent="0.35">
      <c r="A226" s="220" t="s">
        <v>3173</v>
      </c>
      <c r="B226" s="53" t="s">
        <v>48</v>
      </c>
      <c r="C226" s="53" t="s">
        <v>438</v>
      </c>
      <c r="D226" s="243" t="s">
        <v>426</v>
      </c>
      <c r="E226" s="197" t="s">
        <v>437</v>
      </c>
      <c r="F226" s="1">
        <v>7.5</v>
      </c>
      <c r="G226">
        <v>2</v>
      </c>
    </row>
    <row r="227" spans="1:7" x14ac:dyDescent="0.35">
      <c r="A227" s="220" t="s">
        <v>3173</v>
      </c>
      <c r="B227" s="53" t="s">
        <v>48</v>
      </c>
      <c r="C227" s="53" t="s">
        <v>392</v>
      </c>
      <c r="D227" s="243" t="s">
        <v>388</v>
      </c>
      <c r="E227" s="197" t="s">
        <v>439</v>
      </c>
      <c r="F227" s="1">
        <v>7.5</v>
      </c>
      <c r="G227">
        <v>2</v>
      </c>
    </row>
    <row r="228" spans="1:7" x14ac:dyDescent="0.35">
      <c r="A228" s="220" t="s">
        <v>3173</v>
      </c>
      <c r="B228" s="53" t="s">
        <v>48</v>
      </c>
      <c r="C228" s="53" t="s">
        <v>441</v>
      </c>
      <c r="D228" s="243" t="s">
        <v>292</v>
      </c>
      <c r="E228" s="197" t="s">
        <v>440</v>
      </c>
      <c r="F228" s="1">
        <v>7.5</v>
      </c>
      <c r="G228">
        <v>2</v>
      </c>
    </row>
    <row r="229" spans="1:7" x14ac:dyDescent="0.35">
      <c r="A229" s="220" t="s">
        <v>3173</v>
      </c>
      <c r="B229" s="53" t="s">
        <v>48</v>
      </c>
      <c r="C229" s="53" t="s">
        <v>416</v>
      </c>
      <c r="D229" s="243" t="s">
        <v>397</v>
      </c>
      <c r="E229" s="197" t="s">
        <v>442</v>
      </c>
      <c r="F229" s="24">
        <v>15</v>
      </c>
      <c r="G229">
        <v>3</v>
      </c>
    </row>
    <row r="230" spans="1:7" s="21" customFormat="1" x14ac:dyDescent="0.35">
      <c r="A230" s="220" t="s">
        <v>3173</v>
      </c>
      <c r="B230" s="223" t="s">
        <v>48</v>
      </c>
      <c r="C230" s="223" t="s">
        <v>444</v>
      </c>
      <c r="D230" s="245" t="s">
        <v>3559</v>
      </c>
      <c r="E230" s="195" t="s">
        <v>443</v>
      </c>
      <c r="F230" s="1">
        <v>15</v>
      </c>
      <c r="G230" s="21">
        <v>3</v>
      </c>
    </row>
    <row r="231" spans="1:7" x14ac:dyDescent="0.35">
      <c r="A231" s="220" t="s">
        <v>3173</v>
      </c>
      <c r="B231" s="53" t="s">
        <v>48</v>
      </c>
      <c r="C231" s="53" t="s">
        <v>446</v>
      </c>
      <c r="D231" s="243" t="s">
        <v>428</v>
      </c>
      <c r="E231" s="197" t="s">
        <v>445</v>
      </c>
      <c r="F231" s="1">
        <v>7.5</v>
      </c>
      <c r="G231">
        <v>4</v>
      </c>
    </row>
    <row r="232" spans="1:7" x14ac:dyDescent="0.35">
      <c r="A232" s="220" t="s">
        <v>3173</v>
      </c>
      <c r="B232" s="53" t="s">
        <v>48</v>
      </c>
      <c r="C232" s="53" t="s">
        <v>448</v>
      </c>
      <c r="D232" s="243" t="s">
        <v>429</v>
      </c>
      <c r="E232" s="197" t="s">
        <v>447</v>
      </c>
      <c r="F232" s="1">
        <v>7.5</v>
      </c>
      <c r="G232">
        <v>4</v>
      </c>
    </row>
    <row r="233" spans="1:7" x14ac:dyDescent="0.35">
      <c r="A233" s="220" t="s">
        <v>3173</v>
      </c>
      <c r="B233" s="53" t="s">
        <v>48</v>
      </c>
      <c r="C233" s="53" t="s">
        <v>450</v>
      </c>
      <c r="D233" s="243" t="s">
        <v>430</v>
      </c>
      <c r="E233" s="197" t="s">
        <v>449</v>
      </c>
      <c r="F233" s="1">
        <v>7.5</v>
      </c>
      <c r="G233">
        <v>4</v>
      </c>
    </row>
    <row r="234" spans="1:7" s="13" customFormat="1" ht="15" thickBot="1" x14ac:dyDescent="0.4">
      <c r="A234" s="224" t="s">
        <v>3173</v>
      </c>
      <c r="B234" s="54" t="s">
        <v>48</v>
      </c>
      <c r="C234" s="54" t="s">
        <v>452</v>
      </c>
      <c r="D234" s="244" t="s">
        <v>3560</v>
      </c>
      <c r="E234" s="299" t="s">
        <v>451</v>
      </c>
      <c r="F234" s="14">
        <v>7.5</v>
      </c>
      <c r="G234" s="13">
        <v>4</v>
      </c>
    </row>
    <row r="235" spans="1:7" x14ac:dyDescent="0.35">
      <c r="A235" s="225" t="s">
        <v>3174</v>
      </c>
      <c r="B235" s="53" t="s">
        <v>3085</v>
      </c>
      <c r="C235" s="257" t="s">
        <v>3267</v>
      </c>
      <c r="D235" s="243" t="s">
        <v>3268</v>
      </c>
      <c r="E235" s="53" t="s">
        <v>3269</v>
      </c>
      <c r="F235" s="1">
        <v>7.5</v>
      </c>
      <c r="G235" s="20">
        <v>1</v>
      </c>
    </row>
    <row r="236" spans="1:7" x14ac:dyDescent="0.35">
      <c r="A236" s="225" t="s">
        <v>3174</v>
      </c>
      <c r="B236" s="53" t="s">
        <v>3085</v>
      </c>
      <c r="C236" s="213" t="s">
        <v>3270</v>
      </c>
      <c r="D236" s="243" t="s">
        <v>1421</v>
      </c>
      <c r="E236" s="53" t="s">
        <v>3271</v>
      </c>
      <c r="F236" s="1">
        <v>15</v>
      </c>
      <c r="G236" s="20">
        <v>1</v>
      </c>
    </row>
    <row r="237" spans="1:7" x14ac:dyDescent="0.35">
      <c r="A237" s="225" t="s">
        <v>3174</v>
      </c>
      <c r="B237" s="53" t="s">
        <v>3085</v>
      </c>
      <c r="C237" s="213" t="s">
        <v>3273</v>
      </c>
      <c r="D237" s="243" t="s">
        <v>1422</v>
      </c>
      <c r="E237" s="53" t="s">
        <v>3272</v>
      </c>
      <c r="F237" s="1">
        <v>7.5</v>
      </c>
      <c r="G237" s="20">
        <v>1</v>
      </c>
    </row>
    <row r="238" spans="1:7" x14ac:dyDescent="0.35">
      <c r="A238" s="225" t="s">
        <v>3174</v>
      </c>
      <c r="B238" s="53" t="s">
        <v>3085</v>
      </c>
      <c r="C238" s="213" t="s">
        <v>3275</v>
      </c>
      <c r="D238" s="243" t="s">
        <v>1425</v>
      </c>
      <c r="E238" s="53" t="s">
        <v>3274</v>
      </c>
      <c r="F238" s="1">
        <v>7.5</v>
      </c>
      <c r="G238" s="20">
        <v>1</v>
      </c>
    </row>
    <row r="239" spans="1:7" x14ac:dyDescent="0.35">
      <c r="A239" s="225" t="s">
        <v>3174</v>
      </c>
      <c r="B239" s="53" t="s">
        <v>3085</v>
      </c>
      <c r="C239" s="213" t="s">
        <v>3277</v>
      </c>
      <c r="D239" s="243" t="s">
        <v>1423</v>
      </c>
      <c r="E239" s="53" t="s">
        <v>3276</v>
      </c>
      <c r="F239" s="1">
        <v>7.5</v>
      </c>
      <c r="G239" s="20">
        <v>1</v>
      </c>
    </row>
    <row r="240" spans="1:7" x14ac:dyDescent="0.35">
      <c r="A240" s="225" t="s">
        <v>3174</v>
      </c>
      <c r="B240" s="53" t="s">
        <v>3085</v>
      </c>
      <c r="C240" s="213" t="s">
        <v>3279</v>
      </c>
      <c r="D240" s="243" t="s">
        <v>1424</v>
      </c>
      <c r="E240" s="53" t="s">
        <v>3278</v>
      </c>
      <c r="F240" s="1">
        <v>7.5</v>
      </c>
      <c r="G240" s="20">
        <v>1</v>
      </c>
    </row>
    <row r="241" spans="1:7" x14ac:dyDescent="0.35">
      <c r="A241" s="225" t="s">
        <v>3174</v>
      </c>
      <c r="B241" s="53" t="s">
        <v>3085</v>
      </c>
      <c r="C241" s="251"/>
      <c r="D241" s="243" t="s">
        <v>1426</v>
      </c>
      <c r="E241" s="251"/>
      <c r="F241" s="24">
        <v>7.5</v>
      </c>
      <c r="G241" s="20">
        <v>2</v>
      </c>
    </row>
    <row r="242" spans="1:7" x14ac:dyDescent="0.35">
      <c r="A242" s="225" t="s">
        <v>3174</v>
      </c>
      <c r="B242" s="53" t="s">
        <v>3085</v>
      </c>
      <c r="C242" s="251"/>
      <c r="D242" s="243" t="s">
        <v>1427</v>
      </c>
      <c r="E242" s="251"/>
      <c r="F242" s="4">
        <v>7.5</v>
      </c>
      <c r="G242" s="20">
        <v>2</v>
      </c>
    </row>
    <row r="243" spans="1:7" x14ac:dyDescent="0.35">
      <c r="A243" s="225" t="s">
        <v>3174</v>
      </c>
      <c r="B243" s="53" t="s">
        <v>3085</v>
      </c>
      <c r="C243" s="251"/>
      <c r="D243" s="243" t="s">
        <v>1428</v>
      </c>
      <c r="E243" s="251"/>
      <c r="F243" s="1">
        <v>7.5</v>
      </c>
      <c r="G243" s="20">
        <v>2</v>
      </c>
    </row>
    <row r="244" spans="1:7" x14ac:dyDescent="0.35">
      <c r="A244" s="225" t="s">
        <v>3174</v>
      </c>
      <c r="B244" s="53" t="s">
        <v>3085</v>
      </c>
      <c r="C244" s="251"/>
      <c r="D244" s="243" t="s">
        <v>1420</v>
      </c>
      <c r="E244" s="251"/>
      <c r="F244" s="1">
        <v>7.5</v>
      </c>
      <c r="G244" s="20">
        <v>2</v>
      </c>
    </row>
    <row r="245" spans="1:7" x14ac:dyDescent="0.35">
      <c r="A245" s="225" t="s">
        <v>3174</v>
      </c>
      <c r="B245" s="53" t="s">
        <v>3085</v>
      </c>
      <c r="C245" s="251"/>
      <c r="D245" s="243" t="s">
        <v>1429</v>
      </c>
      <c r="E245" s="251"/>
      <c r="F245" s="1">
        <v>7.5</v>
      </c>
      <c r="G245" s="20">
        <v>2</v>
      </c>
    </row>
    <row r="246" spans="1:7" x14ac:dyDescent="0.35">
      <c r="A246" s="225" t="s">
        <v>3174</v>
      </c>
      <c r="B246" s="53" t="s">
        <v>3085</v>
      </c>
      <c r="C246" s="251"/>
      <c r="D246" s="243" t="s">
        <v>1430</v>
      </c>
      <c r="E246" s="251"/>
      <c r="F246" s="1">
        <v>7.5</v>
      </c>
      <c r="G246" s="20">
        <v>2</v>
      </c>
    </row>
    <row r="247" spans="1:7" x14ac:dyDescent="0.35">
      <c r="A247" s="225" t="s">
        <v>3174</v>
      </c>
      <c r="B247" s="53" t="s">
        <v>3085</v>
      </c>
      <c r="C247" s="251"/>
      <c r="D247" s="243" t="s">
        <v>1431</v>
      </c>
      <c r="E247" s="251"/>
      <c r="F247" s="24">
        <v>7.5</v>
      </c>
      <c r="G247" s="20">
        <v>3</v>
      </c>
    </row>
    <row r="248" spans="1:7" s="21" customFormat="1" x14ac:dyDescent="0.35">
      <c r="A248" s="225" t="s">
        <v>3174</v>
      </c>
      <c r="B248" s="53" t="s">
        <v>3085</v>
      </c>
      <c r="C248" s="252"/>
      <c r="D248" s="245" t="s">
        <v>1432</v>
      </c>
      <c r="E248" s="252"/>
      <c r="F248" s="1">
        <v>7.5</v>
      </c>
      <c r="G248" s="20">
        <v>3</v>
      </c>
    </row>
    <row r="249" spans="1:7" x14ac:dyDescent="0.35">
      <c r="A249" s="225" t="s">
        <v>3174</v>
      </c>
      <c r="B249" s="53" t="s">
        <v>3085</v>
      </c>
      <c r="C249" s="251"/>
      <c r="D249" s="243" t="s">
        <v>1433</v>
      </c>
      <c r="E249" s="251"/>
      <c r="F249" s="1">
        <v>7.5</v>
      </c>
      <c r="G249" s="20">
        <v>3</v>
      </c>
    </row>
    <row r="250" spans="1:7" x14ac:dyDescent="0.35">
      <c r="A250" s="225" t="s">
        <v>3174</v>
      </c>
      <c r="B250" s="53" t="s">
        <v>3085</v>
      </c>
      <c r="C250" s="251"/>
      <c r="D250" s="243" t="s">
        <v>1434</v>
      </c>
      <c r="E250" s="251"/>
      <c r="F250" s="1">
        <v>7.5</v>
      </c>
      <c r="G250" s="20">
        <v>3</v>
      </c>
    </row>
    <row r="251" spans="1:7" x14ac:dyDescent="0.35">
      <c r="A251" s="225" t="s">
        <v>3174</v>
      </c>
      <c r="B251" s="53" t="s">
        <v>3085</v>
      </c>
      <c r="C251" s="251"/>
      <c r="D251" s="243" t="s">
        <v>1435</v>
      </c>
      <c r="E251" s="251"/>
      <c r="F251" s="1">
        <v>7.5</v>
      </c>
      <c r="G251" s="20">
        <v>3</v>
      </c>
    </row>
    <row r="252" spans="1:7" x14ac:dyDescent="0.35">
      <c r="A252" s="220" t="s">
        <v>3174</v>
      </c>
      <c r="B252" s="53" t="s">
        <v>3085</v>
      </c>
      <c r="C252" s="251"/>
      <c r="D252" s="243" t="s">
        <v>1436</v>
      </c>
      <c r="E252" s="251"/>
      <c r="F252" s="1">
        <v>7.5</v>
      </c>
      <c r="G252" s="20">
        <v>3</v>
      </c>
    </row>
    <row r="253" spans="1:7" s="13" customFormat="1" ht="15" thickBot="1" x14ac:dyDescent="0.4">
      <c r="A253" s="224" t="s">
        <v>3174</v>
      </c>
      <c r="B253" s="54" t="s">
        <v>3085</v>
      </c>
      <c r="C253" s="253"/>
      <c r="D253" s="244" t="s">
        <v>1437</v>
      </c>
      <c r="E253" s="253"/>
      <c r="F253" s="14">
        <v>7.5</v>
      </c>
      <c r="G253" s="15">
        <v>4</v>
      </c>
    </row>
    <row r="254" spans="1:7" x14ac:dyDescent="0.35">
      <c r="A254" s="220" t="s">
        <v>3174</v>
      </c>
      <c r="B254" s="53" t="s">
        <v>1292</v>
      </c>
      <c r="C254" s="258" t="s">
        <v>3050</v>
      </c>
      <c r="D254" s="243" t="s">
        <v>1408</v>
      </c>
      <c r="E254" s="53" t="s">
        <v>3051</v>
      </c>
      <c r="F254" s="1">
        <v>7.5</v>
      </c>
      <c r="G254" s="20">
        <v>1</v>
      </c>
    </row>
    <row r="255" spans="1:7" x14ac:dyDescent="0.35">
      <c r="A255" s="220" t="s">
        <v>3174</v>
      </c>
      <c r="B255" s="53" t="s">
        <v>1292</v>
      </c>
      <c r="C255" s="258" t="s">
        <v>3052</v>
      </c>
      <c r="D255" s="243" t="s">
        <v>1409</v>
      </c>
      <c r="E255" s="53" t="s">
        <v>3053</v>
      </c>
      <c r="F255" s="1">
        <v>7.5</v>
      </c>
      <c r="G255" s="20">
        <v>1</v>
      </c>
    </row>
    <row r="256" spans="1:7" x14ac:dyDescent="0.35">
      <c r="A256" s="220" t="s">
        <v>3174</v>
      </c>
      <c r="B256" s="53" t="s">
        <v>1292</v>
      </c>
      <c r="C256" s="258" t="s">
        <v>3054</v>
      </c>
      <c r="D256" s="243" t="s">
        <v>1410</v>
      </c>
      <c r="E256" s="53" t="s">
        <v>3055</v>
      </c>
      <c r="F256" s="1">
        <v>7.5</v>
      </c>
      <c r="G256" s="20">
        <v>1</v>
      </c>
    </row>
    <row r="257" spans="1:22" x14ac:dyDescent="0.35">
      <c r="A257" s="220" t="s">
        <v>3174</v>
      </c>
      <c r="B257" s="53" t="s">
        <v>1292</v>
      </c>
      <c r="C257" s="258" t="s">
        <v>3056</v>
      </c>
      <c r="D257" s="243" t="s">
        <v>1411</v>
      </c>
      <c r="E257" s="53" t="s">
        <v>3057</v>
      </c>
      <c r="F257" s="1">
        <v>7.5</v>
      </c>
      <c r="G257" s="20">
        <v>1</v>
      </c>
    </row>
    <row r="258" spans="1:22" x14ac:dyDescent="0.35">
      <c r="A258" s="220" t="s">
        <v>3174</v>
      </c>
      <c r="B258" s="53" t="s">
        <v>1292</v>
      </c>
      <c r="C258" s="258" t="s">
        <v>3058</v>
      </c>
      <c r="D258" s="243" t="s">
        <v>1412</v>
      </c>
      <c r="E258" s="53" t="s">
        <v>3059</v>
      </c>
      <c r="F258" s="1">
        <v>7.5</v>
      </c>
      <c r="G258" s="4">
        <v>2</v>
      </c>
    </row>
    <row r="259" spans="1:22" x14ac:dyDescent="0.35">
      <c r="A259" s="220" t="s">
        <v>3174</v>
      </c>
      <c r="B259" s="53" t="s">
        <v>1292</v>
      </c>
      <c r="C259" s="258" t="s">
        <v>3060</v>
      </c>
      <c r="D259" s="243" t="s">
        <v>3586</v>
      </c>
      <c r="E259" s="53" t="s">
        <v>3061</v>
      </c>
      <c r="F259" s="24">
        <v>7.5</v>
      </c>
      <c r="G259" s="4">
        <v>2</v>
      </c>
    </row>
    <row r="260" spans="1:22" x14ac:dyDescent="0.35">
      <c r="A260" s="220" t="s">
        <v>3174</v>
      </c>
      <c r="B260" s="53" t="s">
        <v>1292</v>
      </c>
      <c r="C260" s="258" t="s">
        <v>3062</v>
      </c>
      <c r="D260" s="243" t="s">
        <v>3587</v>
      </c>
      <c r="E260" s="53" t="s">
        <v>3063</v>
      </c>
      <c r="F260" s="5">
        <v>7.5</v>
      </c>
      <c r="G260" s="4">
        <v>2</v>
      </c>
    </row>
    <row r="261" spans="1:22" x14ac:dyDescent="0.35">
      <c r="A261" s="220" t="s">
        <v>3174</v>
      </c>
      <c r="B261" s="53" t="s">
        <v>1292</v>
      </c>
      <c r="C261" s="258" t="s">
        <v>3064</v>
      </c>
      <c r="D261" s="258" t="s">
        <v>3065</v>
      </c>
      <c r="E261" s="53" t="s">
        <v>3066</v>
      </c>
      <c r="F261" s="5">
        <v>7.5</v>
      </c>
      <c r="G261" s="4">
        <v>2</v>
      </c>
    </row>
    <row r="262" spans="1:22" x14ac:dyDescent="0.35">
      <c r="A262" s="220" t="s">
        <v>3174</v>
      </c>
      <c r="B262" s="53" t="s">
        <v>1292</v>
      </c>
      <c r="C262" s="258" t="s">
        <v>3067</v>
      </c>
      <c r="D262" s="243" t="s">
        <v>1413</v>
      </c>
      <c r="E262" s="53" t="s">
        <v>3068</v>
      </c>
      <c r="F262" s="5">
        <v>7.5</v>
      </c>
      <c r="G262" s="4">
        <v>3</v>
      </c>
    </row>
    <row r="263" spans="1:22" x14ac:dyDescent="0.35">
      <c r="A263" s="220" t="s">
        <v>3174</v>
      </c>
      <c r="B263" s="53" t="s">
        <v>1292</v>
      </c>
      <c r="C263" s="258" t="s">
        <v>3069</v>
      </c>
      <c r="D263" s="243" t="s">
        <v>1414</v>
      </c>
      <c r="E263" s="53" t="s">
        <v>3070</v>
      </c>
      <c r="F263" s="5">
        <v>7.5</v>
      </c>
      <c r="G263" s="4">
        <v>3</v>
      </c>
    </row>
    <row r="264" spans="1:22" x14ac:dyDescent="0.35">
      <c r="A264" s="220" t="s">
        <v>3174</v>
      </c>
      <c r="B264" s="53" t="s">
        <v>1292</v>
      </c>
      <c r="C264" s="258" t="s">
        <v>3071</v>
      </c>
      <c r="D264" s="243" t="s">
        <v>1415</v>
      </c>
      <c r="E264" s="53" t="s">
        <v>3072</v>
      </c>
      <c r="F264" s="5">
        <v>7.5</v>
      </c>
      <c r="G264" s="4">
        <v>3</v>
      </c>
    </row>
    <row r="265" spans="1:22" x14ac:dyDescent="0.35">
      <c r="A265" s="220" t="s">
        <v>3174</v>
      </c>
      <c r="B265" s="53" t="s">
        <v>1292</v>
      </c>
      <c r="C265" s="258" t="s">
        <v>3073</v>
      </c>
      <c r="D265" s="243" t="s">
        <v>3588</v>
      </c>
      <c r="E265" s="53" t="s">
        <v>3074</v>
      </c>
      <c r="F265" s="5">
        <v>7.5</v>
      </c>
      <c r="G265" s="4">
        <v>3</v>
      </c>
    </row>
    <row r="266" spans="1:22" x14ac:dyDescent="0.35">
      <c r="A266" s="220" t="s">
        <v>3174</v>
      </c>
      <c r="B266" s="223" t="s">
        <v>1292</v>
      </c>
      <c r="C266" s="258" t="s">
        <v>3075</v>
      </c>
      <c r="D266" s="245" t="s">
        <v>1416</v>
      </c>
      <c r="E266" s="223" t="s">
        <v>3076</v>
      </c>
      <c r="F266" s="5">
        <v>7.5</v>
      </c>
      <c r="G266" s="20">
        <v>4</v>
      </c>
      <c r="H266" s="21"/>
      <c r="I266" s="21"/>
      <c r="J266" s="21"/>
      <c r="K266" s="21"/>
      <c r="L266" s="21"/>
      <c r="M266" s="21"/>
      <c r="N266" s="21"/>
      <c r="O266" s="21"/>
      <c r="P266" s="21"/>
      <c r="Q266" s="21"/>
      <c r="R266" s="21"/>
      <c r="S266" s="21"/>
      <c r="T266" s="21"/>
      <c r="U266" s="21"/>
      <c r="V266" s="21"/>
    </row>
    <row r="267" spans="1:22" s="21" customFormat="1" x14ac:dyDescent="0.35">
      <c r="A267" s="220" t="s">
        <v>3174</v>
      </c>
      <c r="B267" s="223" t="s">
        <v>1292</v>
      </c>
      <c r="C267" s="258" t="s">
        <v>3077</v>
      </c>
      <c r="D267" s="245" t="s">
        <v>3561</v>
      </c>
      <c r="E267" s="223" t="s">
        <v>3078</v>
      </c>
      <c r="F267" s="5">
        <v>7.5</v>
      </c>
      <c r="G267" s="20">
        <v>4</v>
      </c>
    </row>
    <row r="268" spans="1:22" x14ac:dyDescent="0.35">
      <c r="A268" s="220" t="s">
        <v>3174</v>
      </c>
      <c r="B268" s="223" t="s">
        <v>1292</v>
      </c>
      <c r="C268" s="258" t="s">
        <v>3079</v>
      </c>
      <c r="D268" s="245" t="s">
        <v>1417</v>
      </c>
      <c r="E268" s="223" t="s">
        <v>3082</v>
      </c>
      <c r="F268" s="5">
        <v>7.5</v>
      </c>
      <c r="G268" s="20">
        <v>4</v>
      </c>
      <c r="H268" s="21"/>
      <c r="I268" s="21"/>
      <c r="J268" s="21"/>
      <c r="K268" s="21"/>
      <c r="L268" s="21"/>
      <c r="M268" s="21"/>
      <c r="N268" s="21"/>
      <c r="O268" s="21"/>
      <c r="P268" s="21"/>
      <c r="Q268" s="21"/>
      <c r="R268" s="21"/>
      <c r="S268" s="21"/>
      <c r="T268" s="21"/>
      <c r="U268" s="21"/>
      <c r="V268" s="21"/>
    </row>
    <row r="269" spans="1:22" x14ac:dyDescent="0.35">
      <c r="A269" s="220" t="s">
        <v>3174</v>
      </c>
      <c r="B269" s="223" t="s">
        <v>1292</v>
      </c>
      <c r="C269" s="258" t="s">
        <v>3080</v>
      </c>
      <c r="D269" s="245" t="s">
        <v>1418</v>
      </c>
      <c r="E269" s="223" t="s">
        <v>3081</v>
      </c>
      <c r="F269" s="5">
        <v>7.5</v>
      </c>
      <c r="G269" s="20">
        <v>4</v>
      </c>
      <c r="H269" s="21"/>
      <c r="I269" s="21"/>
      <c r="J269" s="21"/>
      <c r="K269" s="21"/>
      <c r="L269" s="21"/>
      <c r="M269" s="21"/>
      <c r="N269" s="21"/>
      <c r="O269" s="21"/>
      <c r="P269" s="21"/>
      <c r="Q269" s="21"/>
      <c r="R269" s="21"/>
      <c r="S269" s="21"/>
      <c r="T269" s="21"/>
      <c r="U269" s="21"/>
      <c r="V269" s="21"/>
    </row>
    <row r="270" spans="1:22" s="13" customFormat="1" ht="15" thickBot="1" x14ac:dyDescent="0.4">
      <c r="A270" s="224" t="s">
        <v>3174</v>
      </c>
      <c r="B270" s="54" t="s">
        <v>1292</v>
      </c>
      <c r="C270" s="259" t="s">
        <v>3083</v>
      </c>
      <c r="D270" s="244" t="s">
        <v>1419</v>
      </c>
      <c r="E270" s="54" t="s">
        <v>3084</v>
      </c>
      <c r="F270" s="16">
        <v>7.5</v>
      </c>
      <c r="G270" s="15">
        <v>4</v>
      </c>
    </row>
    <row r="271" spans="1:22" x14ac:dyDescent="0.35">
      <c r="A271" s="220" t="s">
        <v>36</v>
      </c>
      <c r="B271" s="53" t="s">
        <v>12</v>
      </c>
      <c r="C271" s="53" t="s">
        <v>523</v>
      </c>
      <c r="D271" s="53" t="s">
        <v>521</v>
      </c>
      <c r="E271" s="197" t="s">
        <v>522</v>
      </c>
      <c r="F271" s="5">
        <v>7.5</v>
      </c>
      <c r="G271">
        <v>1</v>
      </c>
    </row>
    <row r="272" spans="1:22" x14ac:dyDescent="0.35">
      <c r="A272" s="220" t="s">
        <v>36</v>
      </c>
      <c r="B272" s="53" t="s">
        <v>12</v>
      </c>
      <c r="C272" s="53" t="s">
        <v>532</v>
      </c>
      <c r="D272" s="53" t="s">
        <v>334</v>
      </c>
      <c r="E272" s="197" t="s">
        <v>531</v>
      </c>
      <c r="F272" s="5">
        <v>7.5</v>
      </c>
      <c r="G272">
        <v>1</v>
      </c>
    </row>
    <row r="273" spans="1:22" x14ac:dyDescent="0.35">
      <c r="A273" s="220" t="s">
        <v>36</v>
      </c>
      <c r="B273" s="53" t="s">
        <v>12</v>
      </c>
      <c r="C273" s="53" t="s">
        <v>534</v>
      </c>
      <c r="D273" s="53" t="s">
        <v>1</v>
      </c>
      <c r="E273" s="197" t="s">
        <v>533</v>
      </c>
      <c r="F273" s="5">
        <v>7.5</v>
      </c>
      <c r="G273">
        <v>1</v>
      </c>
    </row>
    <row r="274" spans="1:22" x14ac:dyDescent="0.35">
      <c r="A274" s="220" t="s">
        <v>36</v>
      </c>
      <c r="B274" s="53" t="s">
        <v>12</v>
      </c>
      <c r="C274" s="53" t="s">
        <v>536</v>
      </c>
      <c r="D274" s="53" t="s">
        <v>525</v>
      </c>
      <c r="E274" s="197" t="s">
        <v>535</v>
      </c>
      <c r="F274">
        <v>7.5</v>
      </c>
      <c r="G274">
        <v>2</v>
      </c>
    </row>
    <row r="275" spans="1:22" x14ac:dyDescent="0.35">
      <c r="A275" s="220" t="s">
        <v>36</v>
      </c>
      <c r="B275" s="53" t="s">
        <v>12</v>
      </c>
      <c r="C275" s="53" t="s">
        <v>538</v>
      </c>
      <c r="D275" s="53" t="s">
        <v>131</v>
      </c>
      <c r="E275" s="197" t="s">
        <v>540</v>
      </c>
      <c r="F275">
        <v>7.5</v>
      </c>
      <c r="G275">
        <v>2</v>
      </c>
    </row>
    <row r="276" spans="1:22" x14ac:dyDescent="0.35">
      <c r="A276" s="220" t="s">
        <v>36</v>
      </c>
      <c r="B276" s="53" t="s">
        <v>12</v>
      </c>
      <c r="C276" s="53" t="s">
        <v>539</v>
      </c>
      <c r="D276" s="53" t="s">
        <v>526</v>
      </c>
      <c r="E276" s="197" t="s">
        <v>541</v>
      </c>
      <c r="F276">
        <v>7.5</v>
      </c>
      <c r="G276">
        <v>2</v>
      </c>
    </row>
    <row r="277" spans="1:22" x14ac:dyDescent="0.35">
      <c r="A277" s="220" t="s">
        <v>36</v>
      </c>
      <c r="B277" s="53" t="s">
        <v>12</v>
      </c>
      <c r="C277" s="53" t="s">
        <v>543</v>
      </c>
      <c r="D277" s="53" t="s">
        <v>527</v>
      </c>
      <c r="E277" s="197" t="s">
        <v>542</v>
      </c>
      <c r="F277">
        <v>7.5</v>
      </c>
      <c r="G277">
        <v>3</v>
      </c>
    </row>
    <row r="278" spans="1:22" x14ac:dyDescent="0.35">
      <c r="A278" s="220" t="s">
        <v>36</v>
      </c>
      <c r="B278" s="53" t="s">
        <v>12</v>
      </c>
      <c r="C278" s="53" t="s">
        <v>545</v>
      </c>
      <c r="D278" s="53" t="s">
        <v>521</v>
      </c>
      <c r="E278" s="197" t="s">
        <v>544</v>
      </c>
      <c r="F278">
        <v>7.5</v>
      </c>
      <c r="G278">
        <v>3</v>
      </c>
    </row>
    <row r="279" spans="1:22" x14ac:dyDescent="0.35">
      <c r="A279" s="220" t="s">
        <v>36</v>
      </c>
      <c r="B279" s="53" t="s">
        <v>12</v>
      </c>
      <c r="C279" s="53" t="s">
        <v>547</v>
      </c>
      <c r="D279" s="53" t="s">
        <v>342</v>
      </c>
      <c r="E279" s="197" t="s">
        <v>546</v>
      </c>
      <c r="F279">
        <v>7.5</v>
      </c>
      <c r="G279">
        <v>3</v>
      </c>
    </row>
    <row r="280" spans="1:22" s="21" customFormat="1" x14ac:dyDescent="0.35">
      <c r="A280" s="220" t="s">
        <v>36</v>
      </c>
      <c r="B280" s="53" t="s">
        <v>12</v>
      </c>
      <c r="C280" s="53" t="s">
        <v>549</v>
      </c>
      <c r="D280" s="53" t="s">
        <v>528</v>
      </c>
      <c r="E280" s="197" t="s">
        <v>548</v>
      </c>
      <c r="F280">
        <v>7.5</v>
      </c>
      <c r="G280">
        <v>4</v>
      </c>
      <c r="H280"/>
      <c r="I280"/>
      <c r="J280"/>
      <c r="K280"/>
      <c r="L280"/>
      <c r="M280"/>
      <c r="N280"/>
      <c r="O280"/>
      <c r="P280"/>
      <c r="Q280"/>
      <c r="R280"/>
      <c r="S280"/>
      <c r="T280"/>
      <c r="U280"/>
      <c r="V280"/>
    </row>
    <row r="281" spans="1:22" s="21" customFormat="1" x14ac:dyDescent="0.35">
      <c r="A281" s="220" t="s">
        <v>36</v>
      </c>
      <c r="B281" s="53" t="s">
        <v>12</v>
      </c>
      <c r="C281" s="53" t="s">
        <v>551</v>
      </c>
      <c r="D281" s="53" t="s">
        <v>3562</v>
      </c>
      <c r="E281" s="197" t="s">
        <v>550</v>
      </c>
      <c r="F281" s="21">
        <v>7.5</v>
      </c>
      <c r="G281">
        <v>4</v>
      </c>
      <c r="H281" s="4"/>
      <c r="I281" s="4"/>
      <c r="J281" s="4"/>
      <c r="K281" s="4"/>
      <c r="L281" s="4"/>
      <c r="M281" s="4"/>
      <c r="N281" s="4"/>
      <c r="O281" s="4"/>
      <c r="P281" s="4"/>
      <c r="Q281" s="4"/>
      <c r="R281" s="4"/>
      <c r="S281" s="4"/>
      <c r="T281" s="4"/>
      <c r="U281" s="4"/>
      <c r="V281" s="4"/>
    </row>
    <row r="282" spans="1:22" s="13" customFormat="1" ht="15" thickBot="1" x14ac:dyDescent="0.4">
      <c r="A282" s="224" t="s">
        <v>36</v>
      </c>
      <c r="B282" s="54" t="s">
        <v>12</v>
      </c>
      <c r="C282" s="54" t="s">
        <v>552</v>
      </c>
      <c r="D282" s="54" t="s">
        <v>3563</v>
      </c>
      <c r="E282" s="299" t="s">
        <v>537</v>
      </c>
      <c r="F282" s="13">
        <v>7.5</v>
      </c>
      <c r="G282" s="13">
        <v>4</v>
      </c>
    </row>
    <row r="283" spans="1:22" s="21" customFormat="1" x14ac:dyDescent="0.35">
      <c r="A283" s="220" t="s">
        <v>3175</v>
      </c>
      <c r="B283" s="53" t="s">
        <v>42</v>
      </c>
      <c r="C283" s="53" t="s">
        <v>563</v>
      </c>
      <c r="D283" s="53" t="s">
        <v>553</v>
      </c>
      <c r="E283" s="197" t="s">
        <v>562</v>
      </c>
      <c r="F283" s="21">
        <v>7.5</v>
      </c>
      <c r="G283">
        <v>1</v>
      </c>
      <c r="H283"/>
      <c r="I283"/>
      <c r="J283"/>
      <c r="K283"/>
      <c r="L283"/>
      <c r="M283"/>
      <c r="N283"/>
      <c r="O283"/>
      <c r="P283"/>
      <c r="Q283"/>
      <c r="R283"/>
      <c r="S283"/>
      <c r="T283"/>
      <c r="U283"/>
      <c r="V283"/>
    </row>
    <row r="284" spans="1:22" s="21" customFormat="1" x14ac:dyDescent="0.35">
      <c r="A284" s="220" t="s">
        <v>3175</v>
      </c>
      <c r="B284" s="223" t="s">
        <v>42</v>
      </c>
      <c r="C284" s="223" t="s">
        <v>564</v>
      </c>
      <c r="D284" s="223" t="s">
        <v>567</v>
      </c>
      <c r="E284" s="195" t="s">
        <v>541</v>
      </c>
      <c r="F284">
        <v>7.5</v>
      </c>
      <c r="G284" s="21">
        <v>1</v>
      </c>
    </row>
    <row r="285" spans="1:22" x14ac:dyDescent="0.35">
      <c r="A285" s="220" t="s">
        <v>3175</v>
      </c>
      <c r="B285" s="53" t="s">
        <v>42</v>
      </c>
      <c r="C285" s="53" t="s">
        <v>566</v>
      </c>
      <c r="D285" s="53" t="s">
        <v>398</v>
      </c>
      <c r="E285" s="197" t="s">
        <v>565</v>
      </c>
      <c r="F285">
        <v>15</v>
      </c>
      <c r="G285">
        <v>1</v>
      </c>
    </row>
    <row r="286" spans="1:22" x14ac:dyDescent="0.35">
      <c r="A286" s="220" t="s">
        <v>3175</v>
      </c>
      <c r="B286" s="53" t="s">
        <v>42</v>
      </c>
      <c r="C286" s="53" t="s">
        <v>569</v>
      </c>
      <c r="D286" s="53" t="s">
        <v>554</v>
      </c>
      <c r="E286" s="197" t="s">
        <v>568</v>
      </c>
      <c r="F286">
        <v>15</v>
      </c>
      <c r="G286">
        <v>2</v>
      </c>
    </row>
    <row r="287" spans="1:22" x14ac:dyDescent="0.35">
      <c r="A287" s="220" t="s">
        <v>3175</v>
      </c>
      <c r="B287" s="53" t="s">
        <v>42</v>
      </c>
      <c r="C287" s="53" t="s">
        <v>571</v>
      </c>
      <c r="D287" s="53" t="s">
        <v>555</v>
      </c>
      <c r="E287" s="197" t="s">
        <v>570</v>
      </c>
      <c r="F287">
        <v>7.5</v>
      </c>
      <c r="G287">
        <v>2</v>
      </c>
    </row>
    <row r="288" spans="1:22" x14ac:dyDescent="0.35">
      <c r="A288" s="220" t="s">
        <v>3175</v>
      </c>
      <c r="B288" s="53" t="s">
        <v>42</v>
      </c>
      <c r="C288" s="53" t="s">
        <v>572</v>
      </c>
      <c r="D288" s="53" t="s">
        <v>556</v>
      </c>
      <c r="E288" s="197" t="s">
        <v>570</v>
      </c>
      <c r="F288" s="21">
        <v>7.5</v>
      </c>
      <c r="G288">
        <v>2</v>
      </c>
    </row>
    <row r="289" spans="1:22" x14ac:dyDescent="0.35">
      <c r="A289" s="220" t="s">
        <v>3175</v>
      </c>
      <c r="B289" s="53" t="s">
        <v>42</v>
      </c>
      <c r="C289" s="53" t="s">
        <v>573</v>
      </c>
      <c r="D289" s="53" t="s">
        <v>557</v>
      </c>
      <c r="E289" s="197" t="s">
        <v>540</v>
      </c>
      <c r="F289">
        <v>7.5</v>
      </c>
      <c r="G289">
        <v>3</v>
      </c>
    </row>
    <row r="290" spans="1:22" x14ac:dyDescent="0.35">
      <c r="A290" s="220" t="s">
        <v>3175</v>
      </c>
      <c r="B290" s="53" t="s">
        <v>42</v>
      </c>
      <c r="C290" s="53" t="s">
        <v>534</v>
      </c>
      <c r="D290" s="53" t="s">
        <v>559</v>
      </c>
      <c r="E290" s="197" t="s">
        <v>533</v>
      </c>
      <c r="F290">
        <v>7.5</v>
      </c>
      <c r="G290">
        <v>3</v>
      </c>
    </row>
    <row r="291" spans="1:22" x14ac:dyDescent="0.35">
      <c r="A291" s="220" t="s">
        <v>3175</v>
      </c>
      <c r="B291" s="53" t="s">
        <v>42</v>
      </c>
      <c r="C291" s="53" t="s">
        <v>575</v>
      </c>
      <c r="D291" s="53" t="s">
        <v>558</v>
      </c>
      <c r="E291" s="197" t="s">
        <v>574</v>
      </c>
      <c r="F291">
        <v>15</v>
      </c>
      <c r="G291">
        <v>3</v>
      </c>
    </row>
    <row r="292" spans="1:22" x14ac:dyDescent="0.35">
      <c r="A292" s="220" t="s">
        <v>3175</v>
      </c>
      <c r="B292" s="53" t="s">
        <v>42</v>
      </c>
      <c r="C292" s="53" t="s">
        <v>577</v>
      </c>
      <c r="D292" s="53" t="s">
        <v>560</v>
      </c>
      <c r="E292" s="197" t="s">
        <v>576</v>
      </c>
      <c r="F292">
        <v>22.5</v>
      </c>
      <c r="G292">
        <v>4</v>
      </c>
    </row>
    <row r="293" spans="1:22" s="13" customFormat="1" ht="15" thickBot="1" x14ac:dyDescent="0.4">
      <c r="A293" s="224" t="s">
        <v>3175</v>
      </c>
      <c r="B293" s="54" t="s">
        <v>42</v>
      </c>
      <c r="C293" s="54" t="s">
        <v>579</v>
      </c>
      <c r="D293" s="54" t="s">
        <v>561</v>
      </c>
      <c r="E293" s="299" t="s">
        <v>578</v>
      </c>
      <c r="F293" s="13">
        <v>7.5</v>
      </c>
      <c r="G293" s="13">
        <v>4</v>
      </c>
    </row>
    <row r="294" spans="1:22" x14ac:dyDescent="0.35">
      <c r="A294" s="220" t="s">
        <v>37</v>
      </c>
      <c r="B294" s="53" t="s">
        <v>580</v>
      </c>
      <c r="C294" s="53" t="s">
        <v>599</v>
      </c>
      <c r="D294" s="53" t="s">
        <v>581</v>
      </c>
      <c r="E294" s="197" t="s">
        <v>616</v>
      </c>
      <c r="F294">
        <v>15</v>
      </c>
      <c r="G294">
        <v>1</v>
      </c>
    </row>
    <row r="295" spans="1:22" s="4" customFormat="1" x14ac:dyDescent="0.35">
      <c r="A295" s="220" t="s">
        <v>37</v>
      </c>
      <c r="B295" s="53" t="s">
        <v>580</v>
      </c>
      <c r="C295" s="53" t="s">
        <v>598</v>
      </c>
      <c r="D295" s="53" t="s">
        <v>582</v>
      </c>
      <c r="E295" s="197" t="s">
        <v>601</v>
      </c>
      <c r="F295">
        <v>15</v>
      </c>
      <c r="G295">
        <v>1</v>
      </c>
      <c r="H295"/>
      <c r="I295"/>
      <c r="J295"/>
      <c r="K295"/>
      <c r="L295"/>
      <c r="M295"/>
      <c r="N295"/>
      <c r="O295"/>
      <c r="P295"/>
      <c r="Q295"/>
      <c r="R295"/>
      <c r="S295"/>
      <c r="T295"/>
      <c r="U295"/>
      <c r="V295"/>
    </row>
    <row r="296" spans="1:22" s="21" customFormat="1" x14ac:dyDescent="0.35">
      <c r="A296" s="213" t="s">
        <v>37</v>
      </c>
      <c r="B296" s="223" t="s">
        <v>580</v>
      </c>
      <c r="C296" s="223" t="s">
        <v>600</v>
      </c>
      <c r="D296" s="223" t="s">
        <v>247</v>
      </c>
      <c r="E296" s="195" t="s">
        <v>615</v>
      </c>
      <c r="F296">
        <v>15</v>
      </c>
      <c r="G296" s="21">
        <v>2</v>
      </c>
    </row>
    <row r="297" spans="1:22" x14ac:dyDescent="0.35">
      <c r="A297" s="220" t="s">
        <v>37</v>
      </c>
      <c r="B297" s="53" t="s">
        <v>580</v>
      </c>
      <c r="C297" s="53" t="s">
        <v>597</v>
      </c>
      <c r="D297" s="53" t="s">
        <v>23</v>
      </c>
      <c r="E297" s="197" t="s">
        <v>614</v>
      </c>
      <c r="F297">
        <v>15</v>
      </c>
      <c r="G297">
        <v>2</v>
      </c>
    </row>
    <row r="298" spans="1:22" x14ac:dyDescent="0.35">
      <c r="A298" s="220" t="s">
        <v>37</v>
      </c>
      <c r="B298" s="53" t="s">
        <v>580</v>
      </c>
      <c r="C298" s="53" t="s">
        <v>603</v>
      </c>
      <c r="D298" s="53" t="s">
        <v>583</v>
      </c>
      <c r="E298" s="197" t="s">
        <v>602</v>
      </c>
      <c r="F298">
        <v>7.5</v>
      </c>
      <c r="G298">
        <v>3</v>
      </c>
    </row>
    <row r="299" spans="1:22" x14ac:dyDescent="0.35">
      <c r="A299" s="220" t="s">
        <v>37</v>
      </c>
      <c r="B299" s="53" t="s">
        <v>580</v>
      </c>
      <c r="C299" s="197" t="s">
        <v>605</v>
      </c>
      <c r="D299" s="53" t="s">
        <v>590</v>
      </c>
      <c r="E299" s="197" t="s">
        <v>604</v>
      </c>
      <c r="F299">
        <v>7.5</v>
      </c>
      <c r="G299">
        <v>3</v>
      </c>
    </row>
    <row r="300" spans="1:22" x14ac:dyDescent="0.35">
      <c r="A300" s="220" t="s">
        <v>37</v>
      </c>
      <c r="B300" s="53" t="s">
        <v>580</v>
      </c>
      <c r="C300" s="53" t="s">
        <v>607</v>
      </c>
      <c r="D300" s="53" t="s">
        <v>585</v>
      </c>
      <c r="E300" s="197" t="s">
        <v>606</v>
      </c>
      <c r="F300">
        <v>7.5</v>
      </c>
      <c r="G300">
        <v>3</v>
      </c>
    </row>
    <row r="301" spans="1:22" x14ac:dyDescent="0.35">
      <c r="A301" s="220" t="s">
        <v>37</v>
      </c>
      <c r="B301" s="53" t="s">
        <v>580</v>
      </c>
      <c r="C301" s="53" t="s">
        <v>609</v>
      </c>
      <c r="D301" s="53" t="s">
        <v>586</v>
      </c>
      <c r="E301" s="197" t="s">
        <v>608</v>
      </c>
      <c r="F301">
        <v>7.5</v>
      </c>
      <c r="G301">
        <v>3</v>
      </c>
    </row>
    <row r="302" spans="1:22" x14ac:dyDescent="0.35">
      <c r="A302" s="220" t="s">
        <v>37</v>
      </c>
      <c r="B302" s="53" t="s">
        <v>580</v>
      </c>
      <c r="C302" s="53" t="s">
        <v>611</v>
      </c>
      <c r="D302" s="53" t="s">
        <v>587</v>
      </c>
      <c r="E302" s="197" t="s">
        <v>610</v>
      </c>
      <c r="F302">
        <v>7.5</v>
      </c>
      <c r="G302">
        <v>4</v>
      </c>
    </row>
    <row r="303" spans="1:22" s="13" customFormat="1" ht="15" thickBot="1" x14ac:dyDescent="0.4">
      <c r="A303" s="224" t="s">
        <v>37</v>
      </c>
      <c r="B303" s="54" t="s">
        <v>580</v>
      </c>
      <c r="C303" s="54" t="s">
        <v>613</v>
      </c>
      <c r="D303" s="54" t="s">
        <v>246</v>
      </c>
      <c r="E303" s="299" t="s">
        <v>612</v>
      </c>
      <c r="F303" s="13">
        <v>15</v>
      </c>
      <c r="G303" s="13">
        <v>4</v>
      </c>
    </row>
    <row r="304" spans="1:22" x14ac:dyDescent="0.35">
      <c r="A304" s="220" t="s">
        <v>37</v>
      </c>
      <c r="B304" s="53" t="s">
        <v>588</v>
      </c>
      <c r="C304" s="53" t="s">
        <v>599</v>
      </c>
      <c r="D304" s="53" t="s">
        <v>581</v>
      </c>
      <c r="E304" s="197" t="s">
        <v>616</v>
      </c>
      <c r="F304">
        <v>15</v>
      </c>
      <c r="G304">
        <v>1</v>
      </c>
    </row>
    <row r="305" spans="1:7" x14ac:dyDescent="0.35">
      <c r="A305" s="220" t="s">
        <v>37</v>
      </c>
      <c r="B305" s="53" t="s">
        <v>588</v>
      </c>
      <c r="C305" s="53" t="s">
        <v>598</v>
      </c>
      <c r="D305" s="53" t="s">
        <v>582</v>
      </c>
      <c r="E305" s="197" t="s">
        <v>601</v>
      </c>
      <c r="F305">
        <v>15</v>
      </c>
      <c r="G305">
        <v>1</v>
      </c>
    </row>
    <row r="306" spans="1:7" x14ac:dyDescent="0.35">
      <c r="A306" s="220" t="s">
        <v>37</v>
      </c>
      <c r="B306" s="53" t="s">
        <v>588</v>
      </c>
      <c r="C306" s="53" t="s">
        <v>600</v>
      </c>
      <c r="D306" s="53" t="s">
        <v>247</v>
      </c>
      <c r="E306" s="197" t="s">
        <v>615</v>
      </c>
      <c r="F306">
        <v>15</v>
      </c>
      <c r="G306">
        <v>2</v>
      </c>
    </row>
    <row r="307" spans="1:7" s="21" customFormat="1" x14ac:dyDescent="0.35">
      <c r="A307" s="213" t="s">
        <v>37</v>
      </c>
      <c r="B307" s="223" t="s">
        <v>588</v>
      </c>
      <c r="C307" s="223" t="s">
        <v>597</v>
      </c>
      <c r="D307" s="223" t="s">
        <v>23</v>
      </c>
      <c r="E307" s="195" t="s">
        <v>614</v>
      </c>
      <c r="F307">
        <v>15</v>
      </c>
      <c r="G307" s="21">
        <v>2</v>
      </c>
    </row>
    <row r="308" spans="1:7" x14ac:dyDescent="0.35">
      <c r="A308" s="220" t="s">
        <v>37</v>
      </c>
      <c r="B308" s="53" t="s">
        <v>588</v>
      </c>
      <c r="C308" s="53" t="s">
        <v>618</v>
      </c>
      <c r="D308" s="53" t="s">
        <v>589</v>
      </c>
      <c r="E308" s="197" t="s">
        <v>617</v>
      </c>
      <c r="F308" s="21">
        <v>7.5</v>
      </c>
      <c r="G308">
        <v>3</v>
      </c>
    </row>
    <row r="309" spans="1:7" x14ac:dyDescent="0.35">
      <c r="A309" s="220" t="s">
        <v>37</v>
      </c>
      <c r="B309" s="53" t="s">
        <v>588</v>
      </c>
      <c r="C309" s="53" t="s">
        <v>620</v>
      </c>
      <c r="D309" s="53" t="s">
        <v>590</v>
      </c>
      <c r="E309" s="197" t="s">
        <v>619</v>
      </c>
      <c r="F309">
        <v>7.5</v>
      </c>
      <c r="G309">
        <v>3</v>
      </c>
    </row>
    <row r="310" spans="1:7" x14ac:dyDescent="0.35">
      <c r="A310" s="220" t="s">
        <v>37</v>
      </c>
      <c r="B310" s="53" t="s">
        <v>588</v>
      </c>
      <c r="C310" s="53" t="s">
        <v>607</v>
      </c>
      <c r="D310" s="53" t="s">
        <v>591</v>
      </c>
      <c r="E310" s="197" t="s">
        <v>606</v>
      </c>
      <c r="F310">
        <v>7.5</v>
      </c>
      <c r="G310">
        <v>3</v>
      </c>
    </row>
    <row r="311" spans="1:7" x14ac:dyDescent="0.35">
      <c r="A311" s="220" t="s">
        <v>37</v>
      </c>
      <c r="B311" s="53" t="s">
        <v>588</v>
      </c>
      <c r="C311" s="53" t="s">
        <v>609</v>
      </c>
      <c r="D311" s="53" t="s">
        <v>586</v>
      </c>
      <c r="E311" s="197" t="s">
        <v>608</v>
      </c>
      <c r="F311" s="21">
        <v>7.5</v>
      </c>
      <c r="G311">
        <v>3</v>
      </c>
    </row>
    <row r="312" spans="1:7" x14ac:dyDescent="0.35">
      <c r="A312" s="220" t="s">
        <v>37</v>
      </c>
      <c r="B312" s="53" t="s">
        <v>588</v>
      </c>
      <c r="C312" s="53" t="s">
        <v>622</v>
      </c>
      <c r="D312" s="53" t="s">
        <v>592</v>
      </c>
      <c r="E312" s="197" t="s">
        <v>621</v>
      </c>
      <c r="F312">
        <v>7.5</v>
      </c>
      <c r="G312">
        <v>4</v>
      </c>
    </row>
    <row r="313" spans="1:7" x14ac:dyDescent="0.35">
      <c r="A313" s="220" t="s">
        <v>37</v>
      </c>
      <c r="B313" s="53" t="s">
        <v>588</v>
      </c>
      <c r="C313" s="53" t="s">
        <v>624</v>
      </c>
      <c r="D313" s="53" t="s">
        <v>593</v>
      </c>
      <c r="E313" s="197" t="s">
        <v>623</v>
      </c>
      <c r="F313">
        <v>7.5</v>
      </c>
      <c r="G313">
        <v>4</v>
      </c>
    </row>
    <row r="314" spans="1:7" s="13" customFormat="1" ht="15" thickBot="1" x14ac:dyDescent="0.4">
      <c r="A314" s="224" t="s">
        <v>37</v>
      </c>
      <c r="B314" s="54" t="s">
        <v>588</v>
      </c>
      <c r="C314" s="54" t="s">
        <v>613</v>
      </c>
      <c r="D314" s="54" t="s">
        <v>246</v>
      </c>
      <c r="E314" s="299" t="s">
        <v>612</v>
      </c>
      <c r="F314" s="13">
        <v>15</v>
      </c>
      <c r="G314" s="13">
        <v>4</v>
      </c>
    </row>
    <row r="315" spans="1:7" x14ac:dyDescent="0.35">
      <c r="A315" s="220" t="s">
        <v>37</v>
      </c>
      <c r="B315" s="53" t="s">
        <v>594</v>
      </c>
      <c r="C315" s="53" t="s">
        <v>599</v>
      </c>
      <c r="D315" s="53" t="s">
        <v>581</v>
      </c>
      <c r="E315" s="197" t="s">
        <v>616</v>
      </c>
      <c r="F315">
        <v>15</v>
      </c>
      <c r="G315">
        <v>1</v>
      </c>
    </row>
    <row r="316" spans="1:7" x14ac:dyDescent="0.35">
      <c r="A316" s="220" t="s">
        <v>37</v>
      </c>
      <c r="B316" s="53" t="s">
        <v>594</v>
      </c>
      <c r="C316" s="53" t="s">
        <v>598</v>
      </c>
      <c r="D316" s="53" t="s">
        <v>582</v>
      </c>
      <c r="E316" s="197" t="s">
        <v>601</v>
      </c>
      <c r="F316">
        <v>15</v>
      </c>
      <c r="G316">
        <v>1</v>
      </c>
    </row>
    <row r="317" spans="1:7" s="21" customFormat="1" x14ac:dyDescent="0.35">
      <c r="A317" s="213" t="s">
        <v>37</v>
      </c>
      <c r="B317" s="223" t="s">
        <v>594</v>
      </c>
      <c r="C317" s="223" t="s">
        <v>600</v>
      </c>
      <c r="D317" s="223" t="s">
        <v>247</v>
      </c>
      <c r="E317" s="195" t="s">
        <v>615</v>
      </c>
      <c r="F317">
        <v>15</v>
      </c>
      <c r="G317" s="21">
        <v>2</v>
      </c>
    </row>
    <row r="318" spans="1:7" x14ac:dyDescent="0.35">
      <c r="A318" s="220" t="s">
        <v>37</v>
      </c>
      <c r="B318" s="53" t="s">
        <v>594</v>
      </c>
      <c r="C318" s="53" t="s">
        <v>597</v>
      </c>
      <c r="D318" s="53" t="s">
        <v>23</v>
      </c>
      <c r="E318" s="197" t="s">
        <v>614</v>
      </c>
      <c r="F318">
        <v>15</v>
      </c>
      <c r="G318">
        <v>2</v>
      </c>
    </row>
    <row r="319" spans="1:7" x14ac:dyDescent="0.35">
      <c r="A319" s="220" t="s">
        <v>37</v>
      </c>
      <c r="B319" s="53" t="s">
        <v>594</v>
      </c>
      <c r="C319" s="53" t="s">
        <v>627</v>
      </c>
      <c r="D319" s="53" t="s">
        <v>626</v>
      </c>
      <c r="E319" s="197" t="s">
        <v>625</v>
      </c>
      <c r="F319">
        <v>7.5</v>
      </c>
      <c r="G319">
        <v>3</v>
      </c>
    </row>
    <row r="320" spans="1:7" x14ac:dyDescent="0.35">
      <c r="A320" s="220" t="s">
        <v>37</v>
      </c>
      <c r="B320" s="53" t="s">
        <v>594</v>
      </c>
      <c r="C320" s="53" t="s">
        <v>620</v>
      </c>
      <c r="D320" s="53" t="s">
        <v>595</v>
      </c>
      <c r="E320" s="197" t="s">
        <v>619</v>
      </c>
      <c r="F320">
        <v>7.5</v>
      </c>
      <c r="G320">
        <v>3</v>
      </c>
    </row>
    <row r="321" spans="1:7" x14ac:dyDescent="0.35">
      <c r="A321" s="220" t="s">
        <v>37</v>
      </c>
      <c r="B321" s="53" t="s">
        <v>594</v>
      </c>
      <c r="C321" s="53" t="s">
        <v>607</v>
      </c>
      <c r="D321" s="53" t="s">
        <v>585</v>
      </c>
      <c r="E321" s="197" t="s">
        <v>606</v>
      </c>
      <c r="F321">
        <v>7.5</v>
      </c>
      <c r="G321">
        <v>3</v>
      </c>
    </row>
    <row r="322" spans="1:7" x14ac:dyDescent="0.35">
      <c r="A322" s="220" t="s">
        <v>37</v>
      </c>
      <c r="B322" s="53" t="s">
        <v>594</v>
      </c>
      <c r="C322" s="53" t="s">
        <v>628</v>
      </c>
      <c r="D322" s="53" t="s">
        <v>596</v>
      </c>
      <c r="E322" s="197" t="s">
        <v>629</v>
      </c>
      <c r="F322">
        <v>7.5</v>
      </c>
      <c r="G322">
        <v>3</v>
      </c>
    </row>
    <row r="323" spans="1:7" x14ac:dyDescent="0.35">
      <c r="A323" s="220" t="s">
        <v>37</v>
      </c>
      <c r="B323" s="53" t="s">
        <v>594</v>
      </c>
      <c r="C323" s="53" t="s">
        <v>609</v>
      </c>
      <c r="D323" s="53" t="s">
        <v>586</v>
      </c>
      <c r="E323" s="197" t="s">
        <v>608</v>
      </c>
      <c r="F323" s="21">
        <v>7.5</v>
      </c>
      <c r="G323">
        <v>4</v>
      </c>
    </row>
    <row r="324" spans="1:7" x14ac:dyDescent="0.35">
      <c r="A324" s="220" t="s">
        <v>37</v>
      </c>
      <c r="B324" s="53" t="s">
        <v>594</v>
      </c>
      <c r="C324" s="53" t="s">
        <v>624</v>
      </c>
      <c r="D324" s="53" t="s">
        <v>593</v>
      </c>
      <c r="E324" s="197" t="s">
        <v>623</v>
      </c>
      <c r="F324">
        <v>7.5</v>
      </c>
      <c r="G324">
        <v>4</v>
      </c>
    </row>
    <row r="325" spans="1:7" s="13" customFormat="1" ht="15" thickBot="1" x14ac:dyDescent="0.4">
      <c r="A325" s="224" t="s">
        <v>37</v>
      </c>
      <c r="B325" s="54" t="s">
        <v>594</v>
      </c>
      <c r="C325" s="54" t="s">
        <v>613</v>
      </c>
      <c r="D325" s="54" t="s">
        <v>246</v>
      </c>
      <c r="E325" s="299" t="s">
        <v>612</v>
      </c>
      <c r="F325" s="13">
        <v>15</v>
      </c>
      <c r="G325" s="13">
        <v>4</v>
      </c>
    </row>
    <row r="326" spans="1:7" x14ac:dyDescent="0.35">
      <c r="A326" s="220" t="s">
        <v>3034</v>
      </c>
      <c r="B326" s="53" t="s">
        <v>12</v>
      </c>
      <c r="C326" s="53" t="s">
        <v>631</v>
      </c>
      <c r="D326" s="53" t="s">
        <v>387</v>
      </c>
      <c r="E326" s="197" t="s">
        <v>630</v>
      </c>
      <c r="F326">
        <v>7.5</v>
      </c>
      <c r="G326">
        <v>1</v>
      </c>
    </row>
    <row r="327" spans="1:7" x14ac:dyDescent="0.35">
      <c r="A327" s="220" t="s">
        <v>3034</v>
      </c>
      <c r="B327" s="53" t="s">
        <v>12</v>
      </c>
      <c r="C327" s="53" t="s">
        <v>1297</v>
      </c>
      <c r="D327" s="53" t="s">
        <v>581</v>
      </c>
      <c r="E327" s="197" t="s">
        <v>632</v>
      </c>
      <c r="F327">
        <v>7.5</v>
      </c>
      <c r="G327">
        <v>1</v>
      </c>
    </row>
    <row r="328" spans="1:7" s="21" customFormat="1" x14ac:dyDescent="0.35">
      <c r="A328" s="220" t="s">
        <v>3034</v>
      </c>
      <c r="B328" s="223" t="s">
        <v>12</v>
      </c>
      <c r="C328" s="223" t="s">
        <v>634</v>
      </c>
      <c r="D328" s="223" t="s">
        <v>131</v>
      </c>
      <c r="E328" s="195" t="s">
        <v>633</v>
      </c>
      <c r="F328">
        <v>7.5</v>
      </c>
      <c r="G328" s="21">
        <v>1</v>
      </c>
    </row>
    <row r="329" spans="1:7" x14ac:dyDescent="0.35">
      <c r="A329" s="220" t="s">
        <v>3034</v>
      </c>
      <c r="B329" s="53" t="s">
        <v>12</v>
      </c>
      <c r="C329" s="53" t="s">
        <v>636</v>
      </c>
      <c r="D329" s="53" t="s">
        <v>133</v>
      </c>
      <c r="E329" s="53" t="s">
        <v>635</v>
      </c>
      <c r="F329" s="21">
        <v>7.5</v>
      </c>
      <c r="G329">
        <v>1</v>
      </c>
    </row>
    <row r="330" spans="1:7" x14ac:dyDescent="0.35">
      <c r="A330" s="220" t="s">
        <v>3034</v>
      </c>
      <c r="B330" s="53" t="s">
        <v>12</v>
      </c>
      <c r="C330" s="53" t="s">
        <v>638</v>
      </c>
      <c r="D330" s="53" t="s">
        <v>334</v>
      </c>
      <c r="E330" s="197" t="s">
        <v>637</v>
      </c>
      <c r="F330">
        <v>15</v>
      </c>
      <c r="G330">
        <v>2</v>
      </c>
    </row>
    <row r="331" spans="1:7" x14ac:dyDescent="0.35">
      <c r="A331" s="220" t="s">
        <v>3034</v>
      </c>
      <c r="B331" s="53" t="s">
        <v>12</v>
      </c>
      <c r="C331" s="53" t="s">
        <v>640</v>
      </c>
      <c r="D331" s="53" t="s">
        <v>24</v>
      </c>
      <c r="E331" s="53" t="s">
        <v>639</v>
      </c>
      <c r="F331">
        <v>7.5</v>
      </c>
      <c r="G331">
        <v>2</v>
      </c>
    </row>
    <row r="332" spans="1:7" s="13" customFormat="1" ht="15" thickBot="1" x14ac:dyDescent="0.4">
      <c r="A332" s="224" t="s">
        <v>3034</v>
      </c>
      <c r="B332" s="54" t="s">
        <v>12</v>
      </c>
      <c r="C332" s="54" t="s">
        <v>642</v>
      </c>
      <c r="D332" s="54" t="s">
        <v>247</v>
      </c>
      <c r="E332" s="299" t="s">
        <v>641</v>
      </c>
      <c r="F332" s="13">
        <v>7.5</v>
      </c>
      <c r="G332" s="13">
        <v>2</v>
      </c>
    </row>
    <row r="333" spans="1:7" x14ac:dyDescent="0.35">
      <c r="A333" s="220" t="s">
        <v>3034</v>
      </c>
      <c r="B333" s="53" t="s">
        <v>182</v>
      </c>
      <c r="C333" s="53" t="s">
        <v>631</v>
      </c>
      <c r="D333" s="53" t="s">
        <v>387</v>
      </c>
      <c r="E333" s="197" t="s">
        <v>630</v>
      </c>
      <c r="F333">
        <v>7.5</v>
      </c>
      <c r="G333">
        <v>1</v>
      </c>
    </row>
    <row r="334" spans="1:7" x14ac:dyDescent="0.35">
      <c r="A334" s="220" t="s">
        <v>3034</v>
      </c>
      <c r="B334" s="53" t="s">
        <v>182</v>
      </c>
      <c r="C334" s="53" t="s">
        <v>1297</v>
      </c>
      <c r="D334" s="53" t="s">
        <v>581</v>
      </c>
      <c r="E334" s="197" t="s">
        <v>632</v>
      </c>
      <c r="F334">
        <v>7.5</v>
      </c>
      <c r="G334">
        <v>1</v>
      </c>
    </row>
    <row r="335" spans="1:7" x14ac:dyDescent="0.35">
      <c r="A335" s="220" t="s">
        <v>3034</v>
      </c>
      <c r="B335" s="53" t="s">
        <v>182</v>
      </c>
      <c r="C335" s="53" t="s">
        <v>634</v>
      </c>
      <c r="D335" s="53" t="s">
        <v>131</v>
      </c>
      <c r="E335" s="197" t="s">
        <v>633</v>
      </c>
      <c r="F335" s="21">
        <v>7.5</v>
      </c>
      <c r="G335">
        <v>1</v>
      </c>
    </row>
    <row r="336" spans="1:7" x14ac:dyDescent="0.35">
      <c r="A336" s="220" t="s">
        <v>3034</v>
      </c>
      <c r="B336" s="53" t="s">
        <v>182</v>
      </c>
      <c r="C336" s="53" t="s">
        <v>636</v>
      </c>
      <c r="D336" s="53" t="s">
        <v>133</v>
      </c>
      <c r="E336" s="197" t="s">
        <v>635</v>
      </c>
      <c r="F336">
        <v>7.5</v>
      </c>
      <c r="G336">
        <v>1</v>
      </c>
    </row>
    <row r="337" spans="1:7" x14ac:dyDescent="0.35">
      <c r="A337" s="220" t="s">
        <v>3034</v>
      </c>
      <c r="B337" s="53" t="s">
        <v>182</v>
      </c>
      <c r="C337" s="53" t="s">
        <v>638</v>
      </c>
      <c r="D337" s="53" t="s">
        <v>334</v>
      </c>
      <c r="E337" s="197" t="s">
        <v>637</v>
      </c>
      <c r="F337">
        <v>15</v>
      </c>
      <c r="G337">
        <v>2</v>
      </c>
    </row>
    <row r="338" spans="1:7" x14ac:dyDescent="0.35">
      <c r="A338" s="220" t="s">
        <v>3034</v>
      </c>
      <c r="B338" s="53" t="s">
        <v>182</v>
      </c>
      <c r="C338" s="53" t="s">
        <v>640</v>
      </c>
      <c r="D338" s="53" t="s">
        <v>24</v>
      </c>
      <c r="E338" s="53" t="s">
        <v>639</v>
      </c>
      <c r="F338">
        <v>7.5</v>
      </c>
      <c r="G338">
        <v>2</v>
      </c>
    </row>
    <row r="339" spans="1:7" s="13" customFormat="1" ht="15" thickBot="1" x14ac:dyDescent="0.4">
      <c r="A339" s="224" t="s">
        <v>3034</v>
      </c>
      <c r="B339" s="54" t="s">
        <v>182</v>
      </c>
      <c r="C339" s="54" t="s">
        <v>642</v>
      </c>
      <c r="D339" s="54" t="s">
        <v>247</v>
      </c>
      <c r="E339" s="54" t="s">
        <v>641</v>
      </c>
      <c r="F339" s="13">
        <v>7.5</v>
      </c>
      <c r="G339" s="13">
        <v>2</v>
      </c>
    </row>
    <row r="340" spans="1:7" x14ac:dyDescent="0.35">
      <c r="A340" s="220" t="s">
        <v>3034</v>
      </c>
      <c r="B340" s="53" t="s">
        <v>184</v>
      </c>
      <c r="C340" s="53" t="s">
        <v>631</v>
      </c>
      <c r="D340" s="53" t="s">
        <v>387</v>
      </c>
      <c r="E340" s="197" t="s">
        <v>630</v>
      </c>
      <c r="F340">
        <v>7.5</v>
      </c>
      <c r="G340">
        <v>1</v>
      </c>
    </row>
    <row r="341" spans="1:7" x14ac:dyDescent="0.35">
      <c r="A341" s="220" t="s">
        <v>3034</v>
      </c>
      <c r="B341" s="53" t="s">
        <v>184</v>
      </c>
      <c r="C341" s="53" t="s">
        <v>1297</v>
      </c>
      <c r="D341" s="53" t="s">
        <v>581</v>
      </c>
      <c r="E341" s="197" t="s">
        <v>632</v>
      </c>
      <c r="F341">
        <v>7.5</v>
      </c>
      <c r="G341">
        <v>1</v>
      </c>
    </row>
    <row r="342" spans="1:7" x14ac:dyDescent="0.35">
      <c r="A342" s="220" t="s">
        <v>3034</v>
      </c>
      <c r="B342" s="53" t="s">
        <v>184</v>
      </c>
      <c r="C342" s="53" t="s">
        <v>634</v>
      </c>
      <c r="D342" s="53" t="s">
        <v>131</v>
      </c>
      <c r="E342" s="197" t="s">
        <v>633</v>
      </c>
      <c r="F342" s="21">
        <v>7.5</v>
      </c>
      <c r="G342">
        <v>1</v>
      </c>
    </row>
    <row r="343" spans="1:7" x14ac:dyDescent="0.35">
      <c r="A343" s="220" t="s">
        <v>3034</v>
      </c>
      <c r="B343" s="53" t="s">
        <v>184</v>
      </c>
      <c r="C343" s="53" t="s">
        <v>636</v>
      </c>
      <c r="D343" s="53" t="s">
        <v>133</v>
      </c>
      <c r="E343" s="53" t="s">
        <v>635</v>
      </c>
      <c r="F343" s="21">
        <v>7.5</v>
      </c>
      <c r="G343">
        <v>1</v>
      </c>
    </row>
    <row r="344" spans="1:7" x14ac:dyDescent="0.35">
      <c r="A344" s="220" t="s">
        <v>3034</v>
      </c>
      <c r="B344" s="53" t="s">
        <v>184</v>
      </c>
      <c r="C344" s="53" t="s">
        <v>638</v>
      </c>
      <c r="D344" s="53" t="s">
        <v>334</v>
      </c>
      <c r="E344" s="197" t="s">
        <v>637</v>
      </c>
      <c r="F344">
        <v>15</v>
      </c>
      <c r="G344">
        <v>2</v>
      </c>
    </row>
    <row r="345" spans="1:7" x14ac:dyDescent="0.35">
      <c r="A345" s="220" t="s">
        <v>3034</v>
      </c>
      <c r="B345" s="53" t="s">
        <v>184</v>
      </c>
      <c r="C345" s="53" t="s">
        <v>640</v>
      </c>
      <c r="D345" s="53" t="s">
        <v>24</v>
      </c>
      <c r="E345" s="53" t="s">
        <v>639</v>
      </c>
      <c r="F345">
        <v>7.5</v>
      </c>
      <c r="G345">
        <v>2</v>
      </c>
    </row>
    <row r="346" spans="1:7" s="13" customFormat="1" ht="15" thickBot="1" x14ac:dyDescent="0.4">
      <c r="A346" s="224" t="s">
        <v>3034</v>
      </c>
      <c r="B346" s="54" t="s">
        <v>184</v>
      </c>
      <c r="C346" s="54" t="s">
        <v>642</v>
      </c>
      <c r="D346" s="54" t="s">
        <v>247</v>
      </c>
      <c r="E346" s="54" t="s">
        <v>641</v>
      </c>
      <c r="F346" s="13">
        <v>7.5</v>
      </c>
      <c r="G346" s="13">
        <v>2</v>
      </c>
    </row>
    <row r="347" spans="1:7" x14ac:dyDescent="0.35">
      <c r="A347" s="220" t="s">
        <v>3034</v>
      </c>
      <c r="B347" s="53" t="s">
        <v>643</v>
      </c>
      <c r="C347" s="53" t="s">
        <v>631</v>
      </c>
      <c r="D347" s="53" t="s">
        <v>387</v>
      </c>
      <c r="E347" s="197" t="s">
        <v>630</v>
      </c>
      <c r="F347">
        <v>7.5</v>
      </c>
      <c r="G347">
        <v>1</v>
      </c>
    </row>
    <row r="348" spans="1:7" x14ac:dyDescent="0.35">
      <c r="A348" s="220" t="s">
        <v>3034</v>
      </c>
      <c r="B348" s="53" t="s">
        <v>643</v>
      </c>
      <c r="C348" s="53" t="s">
        <v>1297</v>
      </c>
      <c r="D348" s="53" t="s">
        <v>581</v>
      </c>
      <c r="E348" s="197" t="s">
        <v>632</v>
      </c>
      <c r="F348">
        <v>7.5</v>
      </c>
      <c r="G348">
        <v>1</v>
      </c>
    </row>
    <row r="349" spans="1:7" x14ac:dyDescent="0.35">
      <c r="A349" s="220" t="s">
        <v>3034</v>
      </c>
      <c r="B349" s="53" t="s">
        <v>643</v>
      </c>
      <c r="C349" s="53" t="s">
        <v>634</v>
      </c>
      <c r="D349" s="53" t="s">
        <v>131</v>
      </c>
      <c r="E349" s="197" t="s">
        <v>633</v>
      </c>
      <c r="F349">
        <v>7.5</v>
      </c>
      <c r="G349">
        <v>1</v>
      </c>
    </row>
    <row r="350" spans="1:7" x14ac:dyDescent="0.35">
      <c r="A350" s="220" t="s">
        <v>3034</v>
      </c>
      <c r="B350" s="53" t="s">
        <v>643</v>
      </c>
      <c r="C350" s="53" t="s">
        <v>636</v>
      </c>
      <c r="D350" s="53" t="s">
        <v>133</v>
      </c>
      <c r="E350" s="197" t="s">
        <v>635</v>
      </c>
      <c r="F350" s="21">
        <v>7.5</v>
      </c>
      <c r="G350">
        <v>1</v>
      </c>
    </row>
    <row r="351" spans="1:7" x14ac:dyDescent="0.35">
      <c r="A351" s="220" t="s">
        <v>3034</v>
      </c>
      <c r="B351" s="53" t="s">
        <v>643</v>
      </c>
      <c r="C351" s="53" t="s">
        <v>638</v>
      </c>
      <c r="D351" s="53" t="s">
        <v>334</v>
      </c>
      <c r="E351" s="197" t="s">
        <v>637</v>
      </c>
      <c r="F351">
        <v>15</v>
      </c>
      <c r="G351">
        <v>2</v>
      </c>
    </row>
    <row r="352" spans="1:7" x14ac:dyDescent="0.35">
      <c r="A352" s="220" t="s">
        <v>3034</v>
      </c>
      <c r="B352" s="53" t="s">
        <v>643</v>
      </c>
      <c r="C352" s="53" t="s">
        <v>640</v>
      </c>
      <c r="D352" s="53" t="s">
        <v>24</v>
      </c>
      <c r="E352" s="53" t="s">
        <v>639</v>
      </c>
      <c r="F352">
        <v>7.5</v>
      </c>
      <c r="G352">
        <v>2</v>
      </c>
    </row>
    <row r="353" spans="1:7" s="13" customFormat="1" ht="15" thickBot="1" x14ac:dyDescent="0.4">
      <c r="A353" s="224" t="s">
        <v>3034</v>
      </c>
      <c r="B353" s="54" t="s">
        <v>643</v>
      </c>
      <c r="C353" s="54" t="s">
        <v>642</v>
      </c>
      <c r="D353" s="54" t="s">
        <v>247</v>
      </c>
      <c r="E353" s="54" t="s">
        <v>641</v>
      </c>
      <c r="F353" s="13">
        <v>7.5</v>
      </c>
      <c r="G353" s="13">
        <v>2</v>
      </c>
    </row>
    <row r="354" spans="1:7" x14ac:dyDescent="0.35">
      <c r="A354" s="220" t="s">
        <v>3169</v>
      </c>
      <c r="B354" s="220" t="s">
        <v>43</v>
      </c>
      <c r="C354" s="53" t="s">
        <v>631</v>
      </c>
      <c r="D354" s="53" t="s">
        <v>387</v>
      </c>
      <c r="E354" s="197" t="s">
        <v>3341</v>
      </c>
      <c r="F354">
        <v>7.5</v>
      </c>
      <c r="G354">
        <v>1</v>
      </c>
    </row>
    <row r="355" spans="1:7" x14ac:dyDescent="0.35">
      <c r="A355" s="220" t="s">
        <v>3169</v>
      </c>
      <c r="B355" s="220" t="s">
        <v>43</v>
      </c>
      <c r="C355" s="53" t="s">
        <v>1297</v>
      </c>
      <c r="D355" s="53" t="s">
        <v>1</v>
      </c>
      <c r="E355" s="197" t="s">
        <v>3342</v>
      </c>
      <c r="F355">
        <v>7.5</v>
      </c>
      <c r="G355">
        <v>1</v>
      </c>
    </row>
    <row r="356" spans="1:7" x14ac:dyDescent="0.35">
      <c r="A356" s="220" t="s">
        <v>3169</v>
      </c>
      <c r="B356" s="220" t="s">
        <v>43</v>
      </c>
      <c r="C356" s="53" t="s">
        <v>1299</v>
      </c>
      <c r="D356" s="53" t="s">
        <v>1298</v>
      </c>
      <c r="E356" s="53" t="s">
        <v>3343</v>
      </c>
      <c r="F356" s="21">
        <v>7.5</v>
      </c>
      <c r="G356">
        <v>1</v>
      </c>
    </row>
    <row r="357" spans="1:7" x14ac:dyDescent="0.35">
      <c r="A357" s="220" t="s">
        <v>3169</v>
      </c>
      <c r="B357" s="220" t="s">
        <v>43</v>
      </c>
      <c r="C357" s="53" t="s">
        <v>634</v>
      </c>
      <c r="D357" s="53" t="s">
        <v>1300</v>
      </c>
      <c r="E357" s="53" t="s">
        <v>3344</v>
      </c>
      <c r="F357">
        <v>7.5</v>
      </c>
      <c r="G357">
        <v>1</v>
      </c>
    </row>
    <row r="358" spans="1:7" x14ac:dyDescent="0.35">
      <c r="A358" s="220" t="s">
        <v>3169</v>
      </c>
      <c r="B358" s="220" t="s">
        <v>43</v>
      </c>
      <c r="C358" s="53" t="s">
        <v>636</v>
      </c>
      <c r="D358" s="53" t="s">
        <v>276</v>
      </c>
      <c r="E358" s="53" t="s">
        <v>3345</v>
      </c>
      <c r="F358">
        <v>7.5</v>
      </c>
      <c r="G358">
        <v>2</v>
      </c>
    </row>
    <row r="359" spans="1:7" x14ac:dyDescent="0.35">
      <c r="A359" s="220" t="s">
        <v>3169</v>
      </c>
      <c r="B359" s="220" t="s">
        <v>43</v>
      </c>
      <c r="C359" s="53" t="s">
        <v>638</v>
      </c>
      <c r="D359" s="53" t="s">
        <v>334</v>
      </c>
      <c r="E359" s="53" t="s">
        <v>3346</v>
      </c>
      <c r="F359">
        <v>15</v>
      </c>
      <c r="G359">
        <v>2</v>
      </c>
    </row>
    <row r="360" spans="1:7" s="21" customFormat="1" x14ac:dyDescent="0.35">
      <c r="A360" s="220" t="s">
        <v>3169</v>
      </c>
      <c r="B360" s="213" t="s">
        <v>43</v>
      </c>
      <c r="C360" s="223" t="s">
        <v>1301</v>
      </c>
      <c r="D360" s="223" t="s">
        <v>292</v>
      </c>
      <c r="E360" s="195" t="s">
        <v>3347</v>
      </c>
      <c r="F360">
        <v>7.5</v>
      </c>
      <c r="G360" s="21">
        <v>2</v>
      </c>
    </row>
    <row r="361" spans="1:7" x14ac:dyDescent="0.35">
      <c r="A361" s="220" t="s">
        <v>3169</v>
      </c>
      <c r="B361" s="220" t="s">
        <v>43</v>
      </c>
      <c r="C361" s="53" t="s">
        <v>1378</v>
      </c>
      <c r="D361" s="53" t="s">
        <v>1379</v>
      </c>
      <c r="E361" s="296" t="s">
        <v>3349</v>
      </c>
      <c r="F361">
        <v>7.5</v>
      </c>
      <c r="G361">
        <v>3</v>
      </c>
    </row>
    <row r="362" spans="1:7" x14ac:dyDescent="0.35">
      <c r="A362" s="220" t="s">
        <v>3169</v>
      </c>
      <c r="B362" s="220" t="s">
        <v>43</v>
      </c>
      <c r="C362" s="53" t="s">
        <v>1377</v>
      </c>
      <c r="D362" s="53" t="s">
        <v>1376</v>
      </c>
      <c r="E362" s="220" t="s">
        <v>3350</v>
      </c>
      <c r="F362">
        <v>7.5</v>
      </c>
      <c r="G362">
        <v>3</v>
      </c>
    </row>
    <row r="363" spans="1:7" x14ac:dyDescent="0.35">
      <c r="A363" s="220" t="s">
        <v>3169</v>
      </c>
      <c r="B363" s="220" t="s">
        <v>43</v>
      </c>
      <c r="C363" s="53" t="s">
        <v>1378</v>
      </c>
      <c r="D363" s="53" t="s">
        <v>3348</v>
      </c>
      <c r="E363" s="220" t="s">
        <v>3351</v>
      </c>
      <c r="F363" s="21">
        <v>7.5</v>
      </c>
      <c r="G363">
        <v>3</v>
      </c>
    </row>
    <row r="364" spans="1:7" x14ac:dyDescent="0.35">
      <c r="A364" s="220" t="s">
        <v>3169</v>
      </c>
      <c r="B364" s="220" t="s">
        <v>43</v>
      </c>
      <c r="C364" s="53" t="s">
        <v>1380</v>
      </c>
      <c r="D364" s="53" t="s">
        <v>387</v>
      </c>
      <c r="E364" s="251"/>
      <c r="F364" s="7">
        <v>7.5</v>
      </c>
      <c r="G364">
        <v>3</v>
      </c>
    </row>
    <row r="365" spans="1:7" x14ac:dyDescent="0.35">
      <c r="A365" s="220" t="s">
        <v>3169</v>
      </c>
      <c r="B365" s="220" t="s">
        <v>43</v>
      </c>
      <c r="C365" s="53" t="s">
        <v>1381</v>
      </c>
      <c r="D365" s="53" t="s">
        <v>1382</v>
      </c>
      <c r="E365" s="251"/>
      <c r="F365" s="7">
        <v>7.5</v>
      </c>
      <c r="G365">
        <v>4</v>
      </c>
    </row>
    <row r="366" spans="1:7" x14ac:dyDescent="0.35">
      <c r="A366" s="220" t="s">
        <v>3169</v>
      </c>
      <c r="B366" s="220" t="s">
        <v>43</v>
      </c>
      <c r="C366" s="53" t="s">
        <v>1384</v>
      </c>
      <c r="D366" s="53" t="s">
        <v>1383</v>
      </c>
      <c r="E366" s="220" t="s">
        <v>3352</v>
      </c>
      <c r="F366" s="7">
        <v>7.5</v>
      </c>
      <c r="G366">
        <v>4</v>
      </c>
    </row>
    <row r="367" spans="1:7" s="21" customFormat="1" x14ac:dyDescent="0.35">
      <c r="A367" s="220" t="s">
        <v>3169</v>
      </c>
      <c r="B367" s="213" t="s">
        <v>43</v>
      </c>
      <c r="C367" s="223" t="s">
        <v>1385</v>
      </c>
      <c r="D367" s="223" t="s">
        <v>1386</v>
      </c>
      <c r="E367" s="252"/>
      <c r="F367" s="7">
        <v>7.5</v>
      </c>
      <c r="G367" s="21">
        <v>4</v>
      </c>
    </row>
    <row r="368" spans="1:7" s="18" customFormat="1" ht="15" thickBot="1" x14ac:dyDescent="0.4">
      <c r="A368" s="224" t="s">
        <v>3169</v>
      </c>
      <c r="B368" s="224" t="s">
        <v>43</v>
      </c>
      <c r="C368" s="260"/>
      <c r="D368" s="54" t="s">
        <v>1406</v>
      </c>
      <c r="E368" s="253"/>
      <c r="F368" s="18">
        <v>7.5</v>
      </c>
      <c r="G368" s="18">
        <v>4</v>
      </c>
    </row>
    <row r="369" spans="1:7" x14ac:dyDescent="0.35">
      <c r="A369" s="220" t="s">
        <v>3169</v>
      </c>
      <c r="B369" s="53" t="s">
        <v>52</v>
      </c>
      <c r="C369" s="53" t="s">
        <v>647</v>
      </c>
      <c r="D369" s="53" t="s">
        <v>387</v>
      </c>
      <c r="E369" s="53" t="s">
        <v>645</v>
      </c>
      <c r="F369" s="7">
        <v>7.5</v>
      </c>
      <c r="G369">
        <v>1</v>
      </c>
    </row>
    <row r="370" spans="1:7" x14ac:dyDescent="0.35">
      <c r="A370" s="220" t="s">
        <v>3169</v>
      </c>
      <c r="B370" s="53" t="s">
        <v>52</v>
      </c>
      <c r="C370" s="53" t="s">
        <v>648</v>
      </c>
      <c r="D370" s="53" t="s">
        <v>649</v>
      </c>
      <c r="E370" s="53" t="s">
        <v>646</v>
      </c>
      <c r="F370" s="7">
        <v>7.5</v>
      </c>
      <c r="G370">
        <v>1</v>
      </c>
    </row>
    <row r="371" spans="1:7" x14ac:dyDescent="0.35">
      <c r="A371" s="220" t="s">
        <v>3169</v>
      </c>
      <c r="B371" s="53" t="s">
        <v>52</v>
      </c>
      <c r="C371" s="53" t="s">
        <v>652</v>
      </c>
      <c r="D371" s="53" t="s">
        <v>650</v>
      </c>
      <c r="E371" s="53" t="s">
        <v>651</v>
      </c>
      <c r="F371" s="7">
        <v>7.5</v>
      </c>
      <c r="G371">
        <v>1</v>
      </c>
    </row>
    <row r="372" spans="1:7" x14ac:dyDescent="0.35">
      <c r="A372" s="220" t="s">
        <v>3169</v>
      </c>
      <c r="B372" s="53" t="s">
        <v>52</v>
      </c>
      <c r="C372" s="53" t="s">
        <v>634</v>
      </c>
      <c r="D372" s="53" t="s">
        <v>131</v>
      </c>
      <c r="E372" s="53" t="s">
        <v>653</v>
      </c>
      <c r="F372" s="7">
        <v>7.5</v>
      </c>
      <c r="G372">
        <v>1</v>
      </c>
    </row>
    <row r="373" spans="1:7" x14ac:dyDescent="0.35">
      <c r="A373" s="220" t="s">
        <v>3169</v>
      </c>
      <c r="B373" s="53" t="s">
        <v>52</v>
      </c>
      <c r="C373" s="53" t="s">
        <v>636</v>
      </c>
      <c r="D373" s="53" t="s">
        <v>133</v>
      </c>
      <c r="E373" s="197" t="s">
        <v>654</v>
      </c>
      <c r="F373" s="7">
        <v>7.5</v>
      </c>
      <c r="G373">
        <v>1</v>
      </c>
    </row>
    <row r="374" spans="1:7" x14ac:dyDescent="0.35">
      <c r="A374" s="220" t="s">
        <v>3169</v>
      </c>
      <c r="B374" s="53" t="s">
        <v>52</v>
      </c>
      <c r="C374" s="53" t="s">
        <v>657</v>
      </c>
      <c r="D374" s="53" t="s">
        <v>656</v>
      </c>
      <c r="E374" s="53" t="s">
        <v>655</v>
      </c>
      <c r="F374" s="7">
        <v>7.5</v>
      </c>
      <c r="G374">
        <v>2</v>
      </c>
    </row>
    <row r="375" spans="1:7" s="21" customFormat="1" x14ac:dyDescent="0.35">
      <c r="A375" s="213" t="s">
        <v>3169</v>
      </c>
      <c r="B375" s="223" t="s">
        <v>52</v>
      </c>
      <c r="C375" s="223" t="s">
        <v>640</v>
      </c>
      <c r="D375" s="223" t="s">
        <v>24</v>
      </c>
      <c r="E375" s="223" t="s">
        <v>658</v>
      </c>
      <c r="F375" s="27">
        <v>7.5</v>
      </c>
      <c r="G375" s="21">
        <v>2</v>
      </c>
    </row>
    <row r="376" spans="1:7" s="21" customFormat="1" x14ac:dyDescent="0.35">
      <c r="A376" s="213" t="s">
        <v>3169</v>
      </c>
      <c r="B376" s="223" t="s">
        <v>52</v>
      </c>
      <c r="C376" s="53" t="s">
        <v>636</v>
      </c>
      <c r="D376" s="213" t="s">
        <v>133</v>
      </c>
      <c r="E376" s="223" t="s">
        <v>3455</v>
      </c>
      <c r="F376" s="27">
        <v>7.5</v>
      </c>
      <c r="G376" s="20">
        <v>2</v>
      </c>
    </row>
    <row r="377" spans="1:7" s="21" customFormat="1" x14ac:dyDescent="0.35">
      <c r="A377" s="213" t="s">
        <v>3169</v>
      </c>
      <c r="B377" s="223" t="s">
        <v>52</v>
      </c>
      <c r="C377" s="53" t="s">
        <v>3456</v>
      </c>
      <c r="D377" s="213" t="s">
        <v>3445</v>
      </c>
      <c r="E377" s="223" t="s">
        <v>3454</v>
      </c>
      <c r="F377" s="27">
        <v>7.5</v>
      </c>
      <c r="G377" s="20">
        <v>2</v>
      </c>
    </row>
    <row r="378" spans="1:7" s="21" customFormat="1" x14ac:dyDescent="0.35">
      <c r="A378" s="213" t="s">
        <v>3169</v>
      </c>
      <c r="B378" s="223" t="s">
        <v>52</v>
      </c>
      <c r="C378" s="53" t="s">
        <v>3450</v>
      </c>
      <c r="D378" s="213" t="s">
        <v>3446</v>
      </c>
      <c r="E378" s="223" t="s">
        <v>3451</v>
      </c>
      <c r="F378" s="27">
        <v>7.5</v>
      </c>
      <c r="G378" s="20">
        <v>3</v>
      </c>
    </row>
    <row r="379" spans="1:7" s="21" customFormat="1" x14ac:dyDescent="0.35">
      <c r="A379" s="213" t="s">
        <v>3169</v>
      </c>
      <c r="B379" s="223" t="s">
        <v>52</v>
      </c>
      <c r="C379" s="53" t="s">
        <v>3449</v>
      </c>
      <c r="D379" s="213" t="s">
        <v>702</v>
      </c>
      <c r="E379" s="223" t="s">
        <v>3452</v>
      </c>
      <c r="F379" s="27">
        <v>7.5</v>
      </c>
      <c r="G379" s="20">
        <v>3</v>
      </c>
    </row>
    <row r="380" spans="1:7" s="21" customFormat="1" x14ac:dyDescent="0.35">
      <c r="A380" s="213" t="s">
        <v>3169</v>
      </c>
      <c r="B380" s="223" t="s">
        <v>52</v>
      </c>
      <c r="C380" s="53" t="s">
        <v>3448</v>
      </c>
      <c r="D380" s="213" t="s">
        <v>3447</v>
      </c>
      <c r="E380" s="223" t="s">
        <v>3453</v>
      </c>
      <c r="F380" s="27">
        <v>7.5</v>
      </c>
      <c r="G380" s="20">
        <v>3</v>
      </c>
    </row>
    <row r="381" spans="1:7" s="21" customFormat="1" x14ac:dyDescent="0.35">
      <c r="A381" s="213" t="s">
        <v>3169</v>
      </c>
      <c r="B381" s="223" t="s">
        <v>52</v>
      </c>
      <c r="C381" s="252"/>
      <c r="D381" s="213" t="s">
        <v>3457</v>
      </c>
      <c r="E381" s="252"/>
      <c r="F381" s="27">
        <v>7.5</v>
      </c>
      <c r="G381" s="20">
        <v>3</v>
      </c>
    </row>
    <row r="382" spans="1:7" s="21" customFormat="1" x14ac:dyDescent="0.35">
      <c r="A382" s="213" t="s">
        <v>3169</v>
      </c>
      <c r="B382" s="223" t="s">
        <v>52</v>
      </c>
      <c r="C382" s="252"/>
      <c r="D382" s="213" t="s">
        <v>3458</v>
      </c>
      <c r="E382" s="252"/>
      <c r="F382" s="27">
        <v>7.5</v>
      </c>
      <c r="G382" s="20">
        <v>4</v>
      </c>
    </row>
    <row r="383" spans="1:7" s="21" customFormat="1" x14ac:dyDescent="0.35">
      <c r="A383" s="213" t="s">
        <v>3169</v>
      </c>
      <c r="B383" s="223" t="s">
        <v>52</v>
      </c>
      <c r="C383" s="252"/>
      <c r="D383" s="213"/>
      <c r="E383" s="252"/>
      <c r="F383" s="27">
        <v>7.5</v>
      </c>
      <c r="G383" s="20">
        <v>4</v>
      </c>
    </row>
    <row r="384" spans="1:7" s="21" customFormat="1" x14ac:dyDescent="0.35">
      <c r="A384" s="213" t="s">
        <v>3169</v>
      </c>
      <c r="B384" s="223" t="s">
        <v>52</v>
      </c>
      <c r="C384" s="252"/>
      <c r="D384" s="213"/>
      <c r="E384" s="252"/>
      <c r="F384" s="27">
        <v>7.5</v>
      </c>
      <c r="G384" s="20">
        <v>4</v>
      </c>
    </row>
    <row r="385" spans="1:12" s="13" customFormat="1" ht="15" thickBot="1" x14ac:dyDescent="0.4">
      <c r="A385" s="224" t="s">
        <v>3169</v>
      </c>
      <c r="B385" s="54" t="s">
        <v>52</v>
      </c>
      <c r="C385" s="253"/>
      <c r="D385" s="54"/>
      <c r="E385" s="253"/>
      <c r="F385" s="18">
        <v>7.5</v>
      </c>
      <c r="G385" s="15">
        <v>4</v>
      </c>
    </row>
    <row r="386" spans="1:12" x14ac:dyDescent="0.35">
      <c r="A386" s="220" t="s">
        <v>33</v>
      </c>
      <c r="B386" s="220" t="s">
        <v>12</v>
      </c>
      <c r="C386" s="53" t="s">
        <v>660</v>
      </c>
      <c r="D386" s="53" t="s">
        <v>287</v>
      </c>
      <c r="E386" s="53" t="s">
        <v>659</v>
      </c>
      <c r="F386" s="7">
        <v>7.5</v>
      </c>
      <c r="G386">
        <v>1</v>
      </c>
    </row>
    <row r="387" spans="1:12" x14ac:dyDescent="0.35">
      <c r="A387" s="220" t="s">
        <v>33</v>
      </c>
      <c r="B387" s="220" t="s">
        <v>12</v>
      </c>
      <c r="C387" s="53" t="s">
        <v>663</v>
      </c>
      <c r="D387" s="53" t="s">
        <v>3564</v>
      </c>
      <c r="E387" s="53" t="s">
        <v>661</v>
      </c>
      <c r="F387" s="27">
        <v>7.5</v>
      </c>
      <c r="G387">
        <v>1</v>
      </c>
    </row>
    <row r="388" spans="1:12" x14ac:dyDescent="0.35">
      <c r="A388" s="220" t="s">
        <v>33</v>
      </c>
      <c r="B388" s="220" t="s">
        <v>12</v>
      </c>
      <c r="C388" s="53" t="s">
        <v>665</v>
      </c>
      <c r="D388" s="53" t="s">
        <v>133</v>
      </c>
      <c r="E388" s="53" t="s">
        <v>664</v>
      </c>
      <c r="F388" s="7">
        <v>7.5</v>
      </c>
      <c r="G388">
        <v>1</v>
      </c>
    </row>
    <row r="389" spans="1:12" x14ac:dyDescent="0.35">
      <c r="A389" s="220" t="s">
        <v>33</v>
      </c>
      <c r="B389" s="220" t="s">
        <v>12</v>
      </c>
      <c r="C389" s="53" t="s">
        <v>667</v>
      </c>
      <c r="D389" s="53" t="s">
        <v>386</v>
      </c>
      <c r="E389" s="197" t="s">
        <v>666</v>
      </c>
      <c r="F389" s="7">
        <v>7.5</v>
      </c>
      <c r="G389">
        <v>1</v>
      </c>
    </row>
    <row r="390" spans="1:12" x14ac:dyDescent="0.35">
      <c r="A390" s="220" t="s">
        <v>33</v>
      </c>
      <c r="B390" s="220" t="s">
        <v>12</v>
      </c>
      <c r="C390" s="53" t="s">
        <v>668</v>
      </c>
      <c r="D390" s="53" t="s">
        <v>398</v>
      </c>
      <c r="E390" s="197" t="s">
        <v>684</v>
      </c>
      <c r="F390" s="27">
        <v>15</v>
      </c>
      <c r="G390">
        <v>2</v>
      </c>
    </row>
    <row r="391" spans="1:12" x14ac:dyDescent="0.35">
      <c r="A391" s="220" t="s">
        <v>33</v>
      </c>
      <c r="B391" s="220" t="s">
        <v>12</v>
      </c>
      <c r="C391" s="53" t="s">
        <v>670</v>
      </c>
      <c r="D391" s="53" t="s">
        <v>669</v>
      </c>
      <c r="E391" s="197" t="s">
        <v>685</v>
      </c>
      <c r="F391">
        <v>7.5</v>
      </c>
      <c r="G391">
        <v>2</v>
      </c>
    </row>
    <row r="392" spans="1:12" s="21" customFormat="1" x14ac:dyDescent="0.35">
      <c r="A392" s="213" t="s">
        <v>33</v>
      </c>
      <c r="B392" s="213" t="s">
        <v>12</v>
      </c>
      <c r="C392" s="223" t="s">
        <v>673</v>
      </c>
      <c r="D392" s="223" t="s">
        <v>671</v>
      </c>
      <c r="E392" s="195" t="s">
        <v>686</v>
      </c>
      <c r="F392">
        <v>7.5</v>
      </c>
      <c r="G392" s="21">
        <v>3</v>
      </c>
    </row>
    <row r="393" spans="1:12" x14ac:dyDescent="0.35">
      <c r="A393" s="220" t="s">
        <v>33</v>
      </c>
      <c r="B393" s="220" t="s">
        <v>12</v>
      </c>
      <c r="C393" s="53" t="s">
        <v>674</v>
      </c>
      <c r="D393" s="53" t="s">
        <v>672</v>
      </c>
      <c r="E393" s="197" t="s">
        <v>687</v>
      </c>
      <c r="F393">
        <v>7.5</v>
      </c>
      <c r="G393">
        <v>3</v>
      </c>
    </row>
    <row r="394" spans="1:12" x14ac:dyDescent="0.35">
      <c r="A394" s="220" t="s">
        <v>33</v>
      </c>
      <c r="B394" s="220" t="s">
        <v>12</v>
      </c>
      <c r="C394" s="53" t="s">
        <v>676</v>
      </c>
      <c r="D394" s="53" t="s">
        <v>675</v>
      </c>
      <c r="E394" s="197" t="s">
        <v>688</v>
      </c>
      <c r="F394">
        <v>7.5</v>
      </c>
      <c r="G394">
        <v>3</v>
      </c>
    </row>
    <row r="395" spans="1:12" x14ac:dyDescent="0.35">
      <c r="A395" s="220" t="s">
        <v>33</v>
      </c>
      <c r="B395" s="220" t="s">
        <v>12</v>
      </c>
      <c r="C395" s="53" t="s">
        <v>677</v>
      </c>
      <c r="D395" s="53" t="s">
        <v>387</v>
      </c>
      <c r="E395" s="197" t="s">
        <v>689</v>
      </c>
      <c r="F395">
        <v>7.5</v>
      </c>
      <c r="G395">
        <v>3</v>
      </c>
    </row>
    <row r="396" spans="1:12" x14ac:dyDescent="0.35">
      <c r="A396" s="220" t="s">
        <v>33</v>
      </c>
      <c r="B396" s="220" t="s">
        <v>12</v>
      </c>
      <c r="C396" s="53" t="s">
        <v>678</v>
      </c>
      <c r="D396" s="53" t="s">
        <v>247</v>
      </c>
      <c r="E396" s="197" t="s">
        <v>690</v>
      </c>
      <c r="F396">
        <v>7.5</v>
      </c>
      <c r="G396">
        <v>4</v>
      </c>
    </row>
    <row r="397" spans="1:12" x14ac:dyDescent="0.35">
      <c r="A397" s="220" t="s">
        <v>33</v>
      </c>
      <c r="B397" s="220" t="s">
        <v>12</v>
      </c>
      <c r="C397" s="53" t="s">
        <v>679</v>
      </c>
      <c r="D397" s="53" t="s">
        <v>246</v>
      </c>
      <c r="E397" s="197" t="s">
        <v>691</v>
      </c>
      <c r="F397">
        <v>7.5</v>
      </c>
      <c r="G397">
        <v>4</v>
      </c>
    </row>
    <row r="398" spans="1:12" x14ac:dyDescent="0.35">
      <c r="A398" s="220" t="s">
        <v>33</v>
      </c>
      <c r="B398" s="220" t="s">
        <v>12</v>
      </c>
      <c r="C398" s="53" t="s">
        <v>680</v>
      </c>
      <c r="D398" s="53" t="s">
        <v>681</v>
      </c>
      <c r="E398" s="197" t="s">
        <v>692</v>
      </c>
      <c r="F398">
        <v>7.5</v>
      </c>
      <c r="G398">
        <v>4</v>
      </c>
    </row>
    <row r="399" spans="1:12" s="13" customFormat="1" ht="15" thickBot="1" x14ac:dyDescent="0.4">
      <c r="A399" s="224" t="s">
        <v>33</v>
      </c>
      <c r="B399" s="224" t="s">
        <v>12</v>
      </c>
      <c r="C399" s="54" t="s">
        <v>682</v>
      </c>
      <c r="D399" s="54" t="s">
        <v>683</v>
      </c>
      <c r="E399" s="299" t="s">
        <v>693</v>
      </c>
      <c r="F399" s="13">
        <v>7.5</v>
      </c>
      <c r="G399" s="13">
        <v>4</v>
      </c>
    </row>
    <row r="400" spans="1:12" x14ac:dyDescent="0.35">
      <c r="A400" s="220" t="s">
        <v>694</v>
      </c>
      <c r="B400" s="53" t="s">
        <v>8</v>
      </c>
      <c r="C400" s="53" t="s">
        <v>1359</v>
      </c>
      <c r="D400" s="53" t="s">
        <v>388</v>
      </c>
      <c r="E400" s="300" t="s">
        <v>1915</v>
      </c>
      <c r="F400">
        <v>7.5</v>
      </c>
      <c r="G400" s="7">
        <v>1</v>
      </c>
      <c r="H400" s="7"/>
      <c r="I400" s="7"/>
      <c r="J400" s="7"/>
      <c r="K400" s="7"/>
      <c r="L400" s="7"/>
    </row>
    <row r="401" spans="1:22" x14ac:dyDescent="0.35">
      <c r="A401" s="220" t="s">
        <v>694</v>
      </c>
      <c r="B401" s="53" t="s">
        <v>8</v>
      </c>
      <c r="C401" s="53" t="s">
        <v>1916</v>
      </c>
      <c r="D401" s="53" t="s">
        <v>1259</v>
      </c>
      <c r="E401" s="197" t="s">
        <v>1917</v>
      </c>
      <c r="F401">
        <v>7.5</v>
      </c>
      <c r="G401" s="7">
        <v>1</v>
      </c>
      <c r="H401" s="7"/>
      <c r="I401" s="7"/>
      <c r="J401" s="7"/>
      <c r="K401" s="7"/>
      <c r="L401" s="7"/>
    </row>
    <row r="402" spans="1:22" x14ac:dyDescent="0.35">
      <c r="A402" s="220" t="s">
        <v>694</v>
      </c>
      <c r="B402" s="53" t="s">
        <v>8</v>
      </c>
      <c r="C402" s="53" t="s">
        <v>1360</v>
      </c>
      <c r="D402" s="53" t="s">
        <v>133</v>
      </c>
      <c r="E402" s="197" t="s">
        <v>1922</v>
      </c>
      <c r="F402">
        <v>7.5</v>
      </c>
      <c r="G402" s="7">
        <v>1</v>
      </c>
      <c r="H402" s="7"/>
      <c r="I402" s="7"/>
      <c r="J402" s="7"/>
      <c r="K402" s="7"/>
      <c r="L402" s="7"/>
    </row>
    <row r="403" spans="1:22" x14ac:dyDescent="0.35">
      <c r="A403" s="220" t="s">
        <v>694</v>
      </c>
      <c r="B403" s="53" t="s">
        <v>8</v>
      </c>
      <c r="C403" s="53" t="s">
        <v>1325</v>
      </c>
      <c r="D403" s="53" t="s">
        <v>710</v>
      </c>
      <c r="E403" s="53" t="s">
        <v>3547</v>
      </c>
      <c r="F403" s="21">
        <v>7.5</v>
      </c>
      <c r="G403" s="7">
        <v>1</v>
      </c>
      <c r="H403" s="7"/>
      <c r="I403" s="7"/>
      <c r="J403" s="7"/>
      <c r="K403" s="7"/>
      <c r="L403" s="7"/>
    </row>
    <row r="404" spans="1:22" x14ac:dyDescent="0.35">
      <c r="A404" s="220" t="s">
        <v>694</v>
      </c>
      <c r="B404" s="53" t="s">
        <v>8</v>
      </c>
      <c r="C404" s="53" t="s">
        <v>3546</v>
      </c>
      <c r="D404" s="53" t="s">
        <v>1361</v>
      </c>
      <c r="E404" s="53" t="s">
        <v>3545</v>
      </c>
      <c r="F404">
        <v>7.5</v>
      </c>
      <c r="G404" s="7">
        <v>2</v>
      </c>
      <c r="H404" s="7"/>
      <c r="I404" s="7"/>
      <c r="J404" s="7"/>
      <c r="K404" s="7"/>
      <c r="L404" s="7"/>
    </row>
    <row r="405" spans="1:22" x14ac:dyDescent="0.35">
      <c r="A405" s="220" t="s">
        <v>694</v>
      </c>
      <c r="B405" s="53" t="s">
        <v>8</v>
      </c>
      <c r="C405" s="53" t="s">
        <v>1318</v>
      </c>
      <c r="D405" s="53" t="s">
        <v>1362</v>
      </c>
      <c r="E405" s="197" t="s">
        <v>1940</v>
      </c>
      <c r="F405">
        <v>7.5</v>
      </c>
      <c r="G405" s="7">
        <v>2</v>
      </c>
      <c r="H405" s="7"/>
      <c r="I405" s="7"/>
      <c r="J405" s="7"/>
      <c r="K405" s="7"/>
      <c r="L405" s="7"/>
    </row>
    <row r="406" spans="1:22" x14ac:dyDescent="0.35">
      <c r="A406" s="220" t="s">
        <v>694</v>
      </c>
      <c r="B406" s="53" t="s">
        <v>8</v>
      </c>
      <c r="C406" s="251"/>
      <c r="D406" s="53" t="s">
        <v>1363</v>
      </c>
      <c r="E406" s="251"/>
      <c r="F406" s="21">
        <v>7.5</v>
      </c>
      <c r="G406" s="7">
        <v>2</v>
      </c>
      <c r="H406" s="7"/>
      <c r="I406" s="7"/>
      <c r="J406" s="7"/>
      <c r="K406" s="7"/>
      <c r="L406" s="7"/>
    </row>
    <row r="407" spans="1:22" x14ac:dyDescent="0.35">
      <c r="A407" s="220" t="s">
        <v>694</v>
      </c>
      <c r="B407" s="53" t="s">
        <v>8</v>
      </c>
      <c r="C407" s="53" t="s">
        <v>1320</v>
      </c>
      <c r="D407" s="53" t="s">
        <v>1364</v>
      </c>
      <c r="E407" s="197" t="s">
        <v>1925</v>
      </c>
      <c r="F407">
        <v>7.5</v>
      </c>
      <c r="G407" s="7">
        <v>2</v>
      </c>
      <c r="H407" s="7"/>
      <c r="I407" s="7"/>
      <c r="J407" s="7"/>
      <c r="K407" s="7"/>
      <c r="L407" s="7"/>
    </row>
    <row r="408" spans="1:22" x14ac:dyDescent="0.35">
      <c r="A408" s="220" t="s">
        <v>694</v>
      </c>
      <c r="B408" s="53" t="s">
        <v>8</v>
      </c>
      <c r="C408" s="53" t="s">
        <v>1322</v>
      </c>
      <c r="D408" s="53" t="s">
        <v>724</v>
      </c>
      <c r="E408" s="53" t="s">
        <v>3550</v>
      </c>
      <c r="F408">
        <v>7.5</v>
      </c>
      <c r="G408" s="7">
        <v>3</v>
      </c>
      <c r="H408" s="7"/>
      <c r="I408" s="7"/>
      <c r="J408" s="7"/>
      <c r="K408" s="7"/>
      <c r="L408" s="7"/>
    </row>
    <row r="409" spans="1:22" x14ac:dyDescent="0.35">
      <c r="A409" s="220" t="s">
        <v>694</v>
      </c>
      <c r="B409" s="53" t="s">
        <v>8</v>
      </c>
      <c r="C409" s="53" t="s">
        <v>1930</v>
      </c>
      <c r="D409" s="53" t="s">
        <v>716</v>
      </c>
      <c r="E409" s="197" t="s">
        <v>1931</v>
      </c>
      <c r="F409">
        <v>7.5</v>
      </c>
      <c r="G409" s="7">
        <v>3</v>
      </c>
      <c r="H409" s="7"/>
      <c r="I409" s="7"/>
      <c r="J409" s="7"/>
      <c r="K409" s="7"/>
      <c r="L409" s="7"/>
    </row>
    <row r="410" spans="1:22" x14ac:dyDescent="0.35">
      <c r="A410" s="220" t="s">
        <v>694</v>
      </c>
      <c r="B410" s="53" t="s">
        <v>8</v>
      </c>
      <c r="C410" s="220" t="s">
        <v>3549</v>
      </c>
      <c r="D410" s="53" t="s">
        <v>717</v>
      </c>
      <c r="E410" s="53" t="s">
        <v>3548</v>
      </c>
      <c r="F410">
        <v>7.5</v>
      </c>
      <c r="G410" s="7">
        <v>3</v>
      </c>
      <c r="H410" s="7"/>
      <c r="I410" s="7"/>
      <c r="J410" s="7"/>
      <c r="K410" s="7"/>
      <c r="L410" s="7"/>
    </row>
    <row r="411" spans="1:22" x14ac:dyDescent="0.35">
      <c r="A411" s="220" t="s">
        <v>694</v>
      </c>
      <c r="B411" s="53" t="s">
        <v>8</v>
      </c>
      <c r="C411" s="53" t="s">
        <v>1339</v>
      </c>
      <c r="D411" s="53" t="s">
        <v>718</v>
      </c>
      <c r="E411" s="53" t="s">
        <v>3551</v>
      </c>
      <c r="F411">
        <v>7.5</v>
      </c>
      <c r="G411" s="7">
        <v>3</v>
      </c>
      <c r="H411" s="7"/>
      <c r="I411" s="7"/>
      <c r="J411" s="7"/>
      <c r="K411" s="7"/>
      <c r="L411" s="7"/>
    </row>
    <row r="412" spans="1:22" x14ac:dyDescent="0.35">
      <c r="A412" s="220" t="s">
        <v>694</v>
      </c>
      <c r="B412" s="53" t="s">
        <v>8</v>
      </c>
      <c r="C412" s="53" t="s">
        <v>1945</v>
      </c>
      <c r="D412" s="53" t="s">
        <v>719</v>
      </c>
      <c r="E412" s="197" t="s">
        <v>1946</v>
      </c>
      <c r="F412">
        <v>7.5</v>
      </c>
      <c r="G412" s="7">
        <v>4</v>
      </c>
      <c r="H412" s="7"/>
      <c r="I412" s="7"/>
      <c r="J412" s="7"/>
      <c r="K412" s="7"/>
      <c r="L412" s="7"/>
    </row>
    <row r="413" spans="1:22" s="21" customFormat="1" x14ac:dyDescent="0.35">
      <c r="A413" s="213" t="s">
        <v>694</v>
      </c>
      <c r="B413" s="223" t="s">
        <v>8</v>
      </c>
      <c r="C413" s="213" t="s">
        <v>3553</v>
      </c>
      <c r="D413" s="223" t="s">
        <v>720</v>
      </c>
      <c r="E413" s="223" t="s">
        <v>3552</v>
      </c>
      <c r="F413">
        <v>7.5</v>
      </c>
      <c r="G413" s="27">
        <v>4</v>
      </c>
      <c r="H413" s="27"/>
      <c r="I413" s="27"/>
      <c r="J413" s="27"/>
      <c r="K413" s="27"/>
      <c r="L413" s="27"/>
    </row>
    <row r="414" spans="1:22" s="21" customFormat="1" x14ac:dyDescent="0.35">
      <c r="A414" s="220" t="s">
        <v>694</v>
      </c>
      <c r="B414" s="53" t="s">
        <v>8</v>
      </c>
      <c r="C414" s="251"/>
      <c r="D414" s="53" t="s">
        <v>334</v>
      </c>
      <c r="E414" s="251"/>
      <c r="F414">
        <v>15</v>
      </c>
      <c r="G414" s="7">
        <v>4</v>
      </c>
      <c r="H414" s="7"/>
      <c r="I414" s="7"/>
      <c r="J414" s="7"/>
      <c r="K414" s="7"/>
      <c r="L414" s="7"/>
      <c r="M414"/>
      <c r="N414"/>
      <c r="O414"/>
      <c r="P414"/>
      <c r="Q414"/>
      <c r="R414"/>
      <c r="S414"/>
      <c r="T414"/>
      <c r="U414"/>
      <c r="V414"/>
    </row>
    <row r="415" spans="1:22" s="38" customFormat="1" x14ac:dyDescent="0.35">
      <c r="A415" s="220" t="s">
        <v>694</v>
      </c>
      <c r="B415" s="53" t="s">
        <v>8</v>
      </c>
      <c r="C415" s="53" t="s">
        <v>1326</v>
      </c>
      <c r="D415" s="53" t="s">
        <v>721</v>
      </c>
      <c r="E415" s="197" t="s">
        <v>1952</v>
      </c>
      <c r="F415">
        <v>7.5</v>
      </c>
      <c r="G415" s="7">
        <v>4</v>
      </c>
      <c r="H415" s="7"/>
      <c r="I415" s="7"/>
      <c r="J415" s="7"/>
      <c r="K415" s="7"/>
      <c r="L415" s="7"/>
      <c r="M415"/>
      <c r="N415"/>
      <c r="O415"/>
      <c r="P415"/>
      <c r="Q415"/>
      <c r="R415"/>
      <c r="S415"/>
      <c r="T415"/>
      <c r="U415"/>
      <c r="V415"/>
    </row>
    <row r="416" spans="1:22" s="38" customFormat="1" x14ac:dyDescent="0.35">
      <c r="A416" s="220" t="s">
        <v>694</v>
      </c>
      <c r="B416" s="53" t="s">
        <v>8</v>
      </c>
      <c r="C416" s="251"/>
      <c r="D416" s="53" t="s">
        <v>722</v>
      </c>
      <c r="E416" s="251"/>
      <c r="F416">
        <v>7.5</v>
      </c>
      <c r="G416" s="7">
        <v>4</v>
      </c>
      <c r="H416" s="7"/>
      <c r="I416" s="7"/>
      <c r="J416" s="7"/>
      <c r="K416" s="7"/>
      <c r="L416" s="7"/>
      <c r="M416"/>
      <c r="N416"/>
      <c r="O416"/>
      <c r="P416"/>
      <c r="Q416"/>
      <c r="R416"/>
      <c r="S416"/>
      <c r="T416"/>
      <c r="U416"/>
      <c r="V416"/>
    </row>
    <row r="417" spans="1:22" s="29" customFormat="1" ht="15" thickBot="1" x14ac:dyDescent="0.4">
      <c r="A417" s="224" t="s">
        <v>694</v>
      </c>
      <c r="B417" s="54" t="s">
        <v>8</v>
      </c>
      <c r="C417" s="224" t="s">
        <v>3555</v>
      </c>
      <c r="D417" s="54" t="s">
        <v>723</v>
      </c>
      <c r="E417" s="54" t="s">
        <v>3554</v>
      </c>
      <c r="F417" s="13">
        <v>7.5</v>
      </c>
      <c r="G417" s="18">
        <v>4</v>
      </c>
      <c r="H417" s="18"/>
      <c r="I417" s="18"/>
      <c r="J417" s="18"/>
      <c r="K417" s="18"/>
      <c r="L417" s="18"/>
      <c r="M417" s="13"/>
      <c r="N417" s="13"/>
      <c r="O417" s="13"/>
      <c r="P417" s="13"/>
      <c r="Q417" s="13"/>
      <c r="R417" s="13"/>
      <c r="S417" s="13"/>
      <c r="T417" s="13"/>
      <c r="U417" s="13"/>
      <c r="V417" s="13"/>
    </row>
    <row r="418" spans="1:22" s="38" customFormat="1" x14ac:dyDescent="0.35">
      <c r="A418" s="225" t="s">
        <v>3176</v>
      </c>
      <c r="B418" s="225" t="s">
        <v>1330</v>
      </c>
      <c r="C418" s="205" t="s">
        <v>1313</v>
      </c>
      <c r="D418" s="53" t="s">
        <v>1302</v>
      </c>
      <c r="E418" s="301" t="s">
        <v>3595</v>
      </c>
      <c r="F418">
        <v>7.5</v>
      </c>
      <c r="G418">
        <v>1</v>
      </c>
      <c r="H418"/>
      <c r="I418"/>
      <c r="J418"/>
      <c r="K418"/>
      <c r="L418"/>
      <c r="M418"/>
      <c r="N418"/>
      <c r="O418"/>
      <c r="P418"/>
      <c r="Q418"/>
      <c r="R418"/>
      <c r="S418"/>
      <c r="T418"/>
      <c r="U418"/>
      <c r="V418"/>
    </row>
    <row r="419" spans="1:22" s="38" customFormat="1" x14ac:dyDescent="0.35">
      <c r="A419" s="225" t="s">
        <v>3176</v>
      </c>
      <c r="B419" s="225" t="s">
        <v>1330</v>
      </c>
      <c r="C419" s="205" t="s">
        <v>1332</v>
      </c>
      <c r="D419" s="205" t="s">
        <v>1331</v>
      </c>
      <c r="E419" s="300" t="s">
        <v>3608</v>
      </c>
      <c r="F419" s="21">
        <v>7.5</v>
      </c>
      <c r="G419">
        <v>1</v>
      </c>
      <c r="H419"/>
      <c r="I419"/>
      <c r="J419"/>
      <c r="K419"/>
      <c r="L419"/>
      <c r="M419"/>
      <c r="N419"/>
      <c r="O419"/>
      <c r="P419"/>
      <c r="Q419"/>
      <c r="R419"/>
      <c r="S419"/>
      <c r="T419"/>
      <c r="U419"/>
      <c r="V419"/>
    </row>
    <row r="420" spans="1:22" s="38" customFormat="1" x14ac:dyDescent="0.35">
      <c r="A420" s="225" t="s">
        <v>3176</v>
      </c>
      <c r="B420" s="225" t="s">
        <v>1330</v>
      </c>
      <c r="C420" s="205" t="s">
        <v>1316</v>
      </c>
      <c r="D420" s="205" t="s">
        <v>1303</v>
      </c>
      <c r="E420" s="300" t="s">
        <v>3607</v>
      </c>
      <c r="F420">
        <v>7.5</v>
      </c>
      <c r="G420">
        <v>1</v>
      </c>
      <c r="H420"/>
      <c r="I420"/>
      <c r="J420"/>
      <c r="K420"/>
      <c r="L420"/>
      <c r="M420"/>
      <c r="N420"/>
      <c r="O420"/>
      <c r="P420"/>
      <c r="Q420"/>
      <c r="R420"/>
      <c r="S420"/>
      <c r="T420"/>
      <c r="U420"/>
      <c r="V420"/>
    </row>
    <row r="421" spans="1:22" s="38" customFormat="1" x14ac:dyDescent="0.35">
      <c r="A421" s="225" t="s">
        <v>3176</v>
      </c>
      <c r="B421" s="225" t="s">
        <v>1330</v>
      </c>
      <c r="C421" s="205" t="s">
        <v>1325</v>
      </c>
      <c r="D421" s="205" t="s">
        <v>1311</v>
      </c>
      <c r="E421" s="197" t="s">
        <v>3547</v>
      </c>
      <c r="F421">
        <v>7.5</v>
      </c>
      <c r="G421">
        <v>1</v>
      </c>
      <c r="H421"/>
      <c r="I421"/>
      <c r="J421"/>
      <c r="K421"/>
      <c r="L421"/>
      <c r="M421"/>
      <c r="N421"/>
      <c r="O421"/>
      <c r="P421"/>
      <c r="Q421"/>
      <c r="R421"/>
      <c r="S421"/>
      <c r="T421"/>
      <c r="U421"/>
      <c r="V421"/>
    </row>
    <row r="422" spans="1:22" s="38" customFormat="1" x14ac:dyDescent="0.35">
      <c r="A422" s="225" t="s">
        <v>3176</v>
      </c>
      <c r="B422" s="225" t="s">
        <v>1330</v>
      </c>
      <c r="C422" s="205" t="s">
        <v>1333</v>
      </c>
      <c r="D422" s="205" t="s">
        <v>712</v>
      </c>
      <c r="E422" s="197" t="s">
        <v>3596</v>
      </c>
      <c r="F422" s="21">
        <v>7.5</v>
      </c>
      <c r="G422">
        <v>2</v>
      </c>
      <c r="H422"/>
      <c r="I422"/>
      <c r="J422"/>
      <c r="K422"/>
      <c r="L422"/>
      <c r="M422"/>
      <c r="N422"/>
      <c r="O422"/>
      <c r="P422"/>
      <c r="Q422"/>
      <c r="R422"/>
      <c r="S422"/>
      <c r="T422"/>
      <c r="U422"/>
      <c r="V422"/>
    </row>
    <row r="423" spans="1:22" s="38" customFormat="1" x14ac:dyDescent="0.35">
      <c r="A423" s="225" t="s">
        <v>3176</v>
      </c>
      <c r="B423" s="225" t="s">
        <v>1330</v>
      </c>
      <c r="C423" s="205" t="s">
        <v>1335</v>
      </c>
      <c r="D423" s="205" t="s">
        <v>1334</v>
      </c>
      <c r="E423" s="197" t="s">
        <v>3597</v>
      </c>
      <c r="F423">
        <v>7.5</v>
      </c>
      <c r="G423">
        <v>2</v>
      </c>
      <c r="H423"/>
      <c r="I423"/>
      <c r="J423"/>
      <c r="K423"/>
      <c r="L423"/>
      <c r="M423"/>
      <c r="N423"/>
      <c r="O423"/>
      <c r="P423"/>
      <c r="Q423"/>
      <c r="R423"/>
      <c r="S423"/>
      <c r="T423"/>
      <c r="U423"/>
      <c r="V423"/>
    </row>
    <row r="424" spans="1:22" s="38" customFormat="1" x14ac:dyDescent="0.35">
      <c r="A424" s="225" t="s">
        <v>3176</v>
      </c>
      <c r="B424" s="225" t="s">
        <v>1330</v>
      </c>
      <c r="C424" s="205" t="s">
        <v>1320</v>
      </c>
      <c r="D424" s="205" t="s">
        <v>713</v>
      </c>
      <c r="E424" s="197" t="s">
        <v>3598</v>
      </c>
      <c r="F424">
        <v>7.5</v>
      </c>
      <c r="G424">
        <v>2</v>
      </c>
      <c r="H424"/>
      <c r="I424"/>
      <c r="J424"/>
      <c r="K424"/>
      <c r="L424"/>
      <c r="M424"/>
      <c r="N424"/>
      <c r="O424"/>
      <c r="P424"/>
      <c r="Q424"/>
      <c r="R424"/>
      <c r="S424"/>
      <c r="T424"/>
      <c r="U424"/>
      <c r="V424"/>
    </row>
    <row r="425" spans="1:22" s="38" customFormat="1" x14ac:dyDescent="0.35">
      <c r="A425" s="225" t="s">
        <v>3176</v>
      </c>
      <c r="B425" s="225" t="s">
        <v>1330</v>
      </c>
      <c r="C425" s="205" t="s">
        <v>1318</v>
      </c>
      <c r="D425" s="205" t="s">
        <v>1305</v>
      </c>
      <c r="E425" s="197" t="s">
        <v>3599</v>
      </c>
      <c r="F425">
        <v>7.5</v>
      </c>
      <c r="G425">
        <v>2</v>
      </c>
      <c r="H425"/>
      <c r="I425"/>
      <c r="J425"/>
      <c r="K425"/>
      <c r="L425"/>
      <c r="M425"/>
      <c r="N425"/>
      <c r="O425"/>
      <c r="P425"/>
      <c r="Q425"/>
      <c r="R425"/>
      <c r="S425"/>
      <c r="T425"/>
      <c r="U425"/>
      <c r="V425"/>
    </row>
    <row r="426" spans="1:22" s="38" customFormat="1" x14ac:dyDescent="0.35">
      <c r="A426" s="225" t="s">
        <v>3176</v>
      </c>
      <c r="B426" s="225" t="s">
        <v>1330</v>
      </c>
      <c r="C426" s="205" t="s">
        <v>1322</v>
      </c>
      <c r="D426" s="205" t="s">
        <v>1308</v>
      </c>
      <c r="E426" s="197" t="s">
        <v>3600</v>
      </c>
      <c r="F426">
        <v>7.5</v>
      </c>
      <c r="G426">
        <v>3</v>
      </c>
      <c r="H426"/>
      <c r="I426"/>
      <c r="J426"/>
      <c r="K426"/>
      <c r="L426"/>
      <c r="M426"/>
      <c r="N426"/>
      <c r="O426"/>
      <c r="P426"/>
      <c r="Q426"/>
      <c r="R426"/>
      <c r="S426"/>
      <c r="T426"/>
      <c r="U426"/>
      <c r="V426"/>
    </row>
    <row r="427" spans="1:22" s="38" customFormat="1" x14ac:dyDescent="0.35">
      <c r="A427" s="225" t="s">
        <v>3176</v>
      </c>
      <c r="B427" s="225" t="s">
        <v>1330</v>
      </c>
      <c r="C427" s="205" t="s">
        <v>1338</v>
      </c>
      <c r="D427" s="205" t="s">
        <v>1336</v>
      </c>
      <c r="E427" s="197" t="s">
        <v>3601</v>
      </c>
      <c r="F427">
        <v>7.5</v>
      </c>
      <c r="G427">
        <v>3</v>
      </c>
      <c r="H427"/>
      <c r="I427"/>
      <c r="J427"/>
      <c r="K427"/>
      <c r="L427"/>
      <c r="M427"/>
      <c r="N427"/>
      <c r="O427"/>
      <c r="P427"/>
      <c r="Q427"/>
      <c r="R427"/>
      <c r="S427"/>
      <c r="T427"/>
      <c r="U427"/>
      <c r="V427"/>
    </row>
    <row r="428" spans="1:22" s="38" customFormat="1" x14ac:dyDescent="0.35">
      <c r="A428" s="225" t="s">
        <v>3176</v>
      </c>
      <c r="B428" s="225" t="s">
        <v>1330</v>
      </c>
      <c r="C428" s="205" t="s">
        <v>1339</v>
      </c>
      <c r="D428" s="205" t="s">
        <v>1337</v>
      </c>
      <c r="E428" s="197" t="s">
        <v>3551</v>
      </c>
      <c r="F428">
        <v>7.5</v>
      </c>
      <c r="G428">
        <v>3</v>
      </c>
      <c r="H428"/>
      <c r="I428"/>
      <c r="J428"/>
      <c r="K428"/>
      <c r="L428"/>
      <c r="M428"/>
      <c r="N428"/>
      <c r="O428"/>
      <c r="P428"/>
      <c r="Q428"/>
      <c r="R428"/>
      <c r="S428"/>
      <c r="T428"/>
      <c r="U428"/>
      <c r="V428"/>
    </row>
    <row r="429" spans="1:22" s="38" customFormat="1" x14ac:dyDescent="0.35">
      <c r="A429" s="225" t="s">
        <v>3176</v>
      </c>
      <c r="B429" s="225" t="s">
        <v>1330</v>
      </c>
      <c r="C429" s="205" t="s">
        <v>1341</v>
      </c>
      <c r="D429" s="205" t="s">
        <v>1340</v>
      </c>
      <c r="E429" s="197" t="s">
        <v>3602</v>
      </c>
      <c r="F429">
        <v>7.5</v>
      </c>
      <c r="G429">
        <v>3</v>
      </c>
      <c r="H429"/>
      <c r="I429"/>
      <c r="J429"/>
      <c r="K429"/>
      <c r="L429"/>
      <c r="M429"/>
      <c r="N429"/>
      <c r="O429"/>
      <c r="P429"/>
      <c r="Q429"/>
      <c r="R429"/>
      <c r="S429"/>
      <c r="T429"/>
      <c r="U429"/>
      <c r="V429"/>
    </row>
    <row r="430" spans="1:22" s="38" customFormat="1" x14ac:dyDescent="0.35">
      <c r="A430" s="204" t="s">
        <v>3176</v>
      </c>
      <c r="B430" s="204" t="s">
        <v>1330</v>
      </c>
      <c r="C430" s="203" t="s">
        <v>1326</v>
      </c>
      <c r="D430" s="203" t="s">
        <v>721</v>
      </c>
      <c r="E430" s="195" t="s">
        <v>3603</v>
      </c>
      <c r="F430">
        <v>7.5</v>
      </c>
      <c r="G430" s="21">
        <v>4</v>
      </c>
      <c r="H430" s="21"/>
      <c r="I430" s="21"/>
      <c r="J430" s="21"/>
      <c r="K430" s="21"/>
      <c r="L430" s="21"/>
      <c r="M430" s="21"/>
      <c r="N430" s="21"/>
      <c r="O430" s="21"/>
      <c r="P430" s="21"/>
      <c r="Q430" s="21"/>
      <c r="R430" s="21"/>
      <c r="S430" s="21"/>
      <c r="T430" s="21"/>
      <c r="U430" s="21"/>
      <c r="V430" s="21"/>
    </row>
    <row r="431" spans="1:22" x14ac:dyDescent="0.35">
      <c r="A431" s="204" t="s">
        <v>3176</v>
      </c>
      <c r="B431" s="225" t="s">
        <v>1330</v>
      </c>
      <c r="C431" s="205" t="s">
        <v>1343</v>
      </c>
      <c r="D431" s="205" t="s">
        <v>1342</v>
      </c>
      <c r="E431" s="197" t="s">
        <v>3604</v>
      </c>
      <c r="F431">
        <v>7.5</v>
      </c>
      <c r="G431">
        <v>4</v>
      </c>
    </row>
    <row r="432" spans="1:22" x14ac:dyDescent="0.35">
      <c r="A432" s="204" t="s">
        <v>3176</v>
      </c>
      <c r="B432" s="225" t="s">
        <v>1330</v>
      </c>
      <c r="C432" s="205" t="s">
        <v>1328</v>
      </c>
      <c r="D432" s="205" t="s">
        <v>1312</v>
      </c>
      <c r="E432" s="197" t="s">
        <v>3605</v>
      </c>
      <c r="F432">
        <v>7.5</v>
      </c>
      <c r="G432">
        <v>4</v>
      </c>
    </row>
    <row r="433" spans="1:7" s="13" customFormat="1" ht="15" thickBot="1" x14ac:dyDescent="0.4">
      <c r="A433" s="226" t="s">
        <v>3176</v>
      </c>
      <c r="B433" s="226" t="s">
        <v>1330</v>
      </c>
      <c r="C433" s="261" t="s">
        <v>1329</v>
      </c>
      <c r="D433" s="261" t="s">
        <v>3565</v>
      </c>
      <c r="E433" s="299" t="s">
        <v>3606</v>
      </c>
      <c r="F433" s="13">
        <v>7.5</v>
      </c>
      <c r="G433" s="13">
        <v>4</v>
      </c>
    </row>
    <row r="434" spans="1:7" x14ac:dyDescent="0.35">
      <c r="A434" s="225" t="s">
        <v>3176</v>
      </c>
      <c r="B434" s="225" t="s">
        <v>1293</v>
      </c>
      <c r="C434" s="205" t="s">
        <v>1313</v>
      </c>
      <c r="D434" s="53" t="s">
        <v>1302</v>
      </c>
      <c r="E434" s="301" t="s">
        <v>3595</v>
      </c>
      <c r="F434" s="21">
        <v>7.5</v>
      </c>
      <c r="G434">
        <v>1</v>
      </c>
    </row>
    <row r="435" spans="1:7" x14ac:dyDescent="0.35">
      <c r="A435" s="225" t="s">
        <v>3176</v>
      </c>
      <c r="B435" s="225" t="s">
        <v>1293</v>
      </c>
      <c r="C435" s="205" t="s">
        <v>1315</v>
      </c>
      <c r="D435" s="53" t="s">
        <v>1314</v>
      </c>
      <c r="E435" s="197" t="s">
        <v>3609</v>
      </c>
      <c r="F435">
        <v>7.5</v>
      </c>
      <c r="G435">
        <v>1</v>
      </c>
    </row>
    <row r="436" spans="1:7" x14ac:dyDescent="0.35">
      <c r="A436" s="225" t="s">
        <v>3176</v>
      </c>
      <c r="B436" s="225" t="s">
        <v>1293</v>
      </c>
      <c r="C436" s="205" t="s">
        <v>1316</v>
      </c>
      <c r="D436" s="53" t="s">
        <v>1303</v>
      </c>
      <c r="E436" s="300" t="s">
        <v>3607</v>
      </c>
      <c r="F436">
        <v>7.5</v>
      </c>
      <c r="G436">
        <v>1</v>
      </c>
    </row>
    <row r="437" spans="1:7" x14ac:dyDescent="0.35">
      <c r="A437" s="225" t="s">
        <v>3176</v>
      </c>
      <c r="B437" s="225" t="s">
        <v>1293</v>
      </c>
      <c r="C437" s="205" t="s">
        <v>1317</v>
      </c>
      <c r="D437" s="53" t="s">
        <v>1304</v>
      </c>
      <c r="E437" s="197" t="s">
        <v>3610</v>
      </c>
      <c r="F437">
        <v>7.5</v>
      </c>
      <c r="G437">
        <v>1</v>
      </c>
    </row>
    <row r="438" spans="1:7" ht="13" customHeight="1" x14ac:dyDescent="0.35">
      <c r="A438" s="225" t="s">
        <v>3176</v>
      </c>
      <c r="B438" s="225" t="s">
        <v>1293</v>
      </c>
      <c r="C438" s="205" t="s">
        <v>1318</v>
      </c>
      <c r="D438" s="53" t="s">
        <v>1305</v>
      </c>
      <c r="E438" s="197" t="s">
        <v>3599</v>
      </c>
      <c r="F438">
        <v>7.5</v>
      </c>
      <c r="G438">
        <v>2</v>
      </c>
    </row>
    <row r="439" spans="1:7" ht="13" customHeight="1" x14ac:dyDescent="0.35">
      <c r="A439" s="225" t="s">
        <v>3176</v>
      </c>
      <c r="B439" s="225" t="s">
        <v>1293</v>
      </c>
      <c r="C439" s="205" t="s">
        <v>1319</v>
      </c>
      <c r="D439" s="53" t="s">
        <v>1306</v>
      </c>
      <c r="E439" s="197" t="s">
        <v>3611</v>
      </c>
      <c r="F439" s="21">
        <v>7.5</v>
      </c>
      <c r="G439">
        <v>2</v>
      </c>
    </row>
    <row r="440" spans="1:7" ht="13" customHeight="1" x14ac:dyDescent="0.35">
      <c r="A440" s="225" t="s">
        <v>3176</v>
      </c>
      <c r="B440" s="225" t="s">
        <v>1293</v>
      </c>
      <c r="C440" s="205" t="s">
        <v>1320</v>
      </c>
      <c r="D440" s="53" t="s">
        <v>713</v>
      </c>
      <c r="E440" s="197" t="s">
        <v>3598</v>
      </c>
      <c r="F440">
        <v>7.5</v>
      </c>
      <c r="G440">
        <v>2</v>
      </c>
    </row>
    <row r="441" spans="1:7" ht="13" customHeight="1" x14ac:dyDescent="0.35">
      <c r="A441" s="225" t="s">
        <v>3176</v>
      </c>
      <c r="B441" s="225" t="s">
        <v>1293</v>
      </c>
      <c r="C441" s="205" t="s">
        <v>1321</v>
      </c>
      <c r="D441" s="53" t="s">
        <v>1307</v>
      </c>
      <c r="E441" s="197" t="s">
        <v>3612</v>
      </c>
      <c r="F441">
        <v>7.5</v>
      </c>
      <c r="G441">
        <v>2</v>
      </c>
    </row>
    <row r="442" spans="1:7" ht="13" customHeight="1" x14ac:dyDescent="0.35">
      <c r="A442" s="225" t="s">
        <v>3176</v>
      </c>
      <c r="B442" s="225" t="s">
        <v>1293</v>
      </c>
      <c r="C442" s="205" t="s">
        <v>1322</v>
      </c>
      <c r="D442" s="53" t="s">
        <v>1308</v>
      </c>
      <c r="E442" s="197" t="s">
        <v>3600</v>
      </c>
      <c r="F442">
        <v>7.5</v>
      </c>
      <c r="G442">
        <v>3</v>
      </c>
    </row>
    <row r="443" spans="1:7" ht="13" customHeight="1" x14ac:dyDescent="0.35">
      <c r="A443" s="225" t="s">
        <v>3176</v>
      </c>
      <c r="B443" s="225" t="s">
        <v>1293</v>
      </c>
      <c r="C443" s="205" t="s">
        <v>1323</v>
      </c>
      <c r="D443" s="53" t="s">
        <v>1309</v>
      </c>
      <c r="E443" s="197" t="s">
        <v>3613</v>
      </c>
      <c r="F443">
        <v>7.5</v>
      </c>
      <c r="G443">
        <v>3</v>
      </c>
    </row>
    <row r="444" spans="1:7" x14ac:dyDescent="0.35">
      <c r="A444" s="225" t="s">
        <v>3176</v>
      </c>
      <c r="B444" s="225" t="s">
        <v>1293</v>
      </c>
      <c r="C444" s="205" t="s">
        <v>1324</v>
      </c>
      <c r="D444" s="53" t="s">
        <v>1310</v>
      </c>
      <c r="E444" s="300" t="s">
        <v>3614</v>
      </c>
      <c r="F444">
        <v>7.5</v>
      </c>
      <c r="G444">
        <v>3</v>
      </c>
    </row>
    <row r="445" spans="1:7" x14ac:dyDescent="0.35">
      <c r="A445" s="225" t="s">
        <v>3176</v>
      </c>
      <c r="B445" s="225" t="s">
        <v>1293</v>
      </c>
      <c r="C445" s="205" t="s">
        <v>1325</v>
      </c>
      <c r="D445" s="53" t="s">
        <v>1311</v>
      </c>
      <c r="E445" s="197" t="s">
        <v>3547</v>
      </c>
      <c r="F445">
        <v>7.5</v>
      </c>
      <c r="G445">
        <v>3</v>
      </c>
    </row>
    <row r="446" spans="1:7" s="21" customFormat="1" x14ac:dyDescent="0.35">
      <c r="A446" s="225" t="s">
        <v>3176</v>
      </c>
      <c r="B446" s="204" t="s">
        <v>1293</v>
      </c>
      <c r="C446" s="203" t="s">
        <v>1326</v>
      </c>
      <c r="D446" s="223" t="s">
        <v>721</v>
      </c>
      <c r="E446" s="195" t="s">
        <v>3603</v>
      </c>
      <c r="F446">
        <v>7.5</v>
      </c>
      <c r="G446" s="21">
        <v>4</v>
      </c>
    </row>
    <row r="447" spans="1:7" x14ac:dyDescent="0.35">
      <c r="A447" s="225" t="s">
        <v>3176</v>
      </c>
      <c r="B447" s="225" t="s">
        <v>1293</v>
      </c>
      <c r="C447" s="205" t="s">
        <v>1327</v>
      </c>
      <c r="D447" s="53" t="s">
        <v>3566</v>
      </c>
      <c r="E447" s="197" t="s">
        <v>3615</v>
      </c>
      <c r="F447" s="21">
        <v>7.5</v>
      </c>
      <c r="G447">
        <v>4</v>
      </c>
    </row>
    <row r="448" spans="1:7" x14ac:dyDescent="0.35">
      <c r="A448" s="225" t="s">
        <v>3176</v>
      </c>
      <c r="B448" s="225" t="s">
        <v>1293</v>
      </c>
      <c r="C448" s="205" t="s">
        <v>1328</v>
      </c>
      <c r="D448" s="53" t="s">
        <v>1312</v>
      </c>
      <c r="E448" s="197" t="s">
        <v>3605</v>
      </c>
      <c r="F448">
        <v>7.5</v>
      </c>
      <c r="G448">
        <v>4</v>
      </c>
    </row>
    <row r="449" spans="1:7" s="13" customFormat="1" ht="15" thickBot="1" x14ac:dyDescent="0.4">
      <c r="A449" s="226" t="s">
        <v>3176</v>
      </c>
      <c r="B449" s="226" t="s">
        <v>1293</v>
      </c>
      <c r="C449" s="261" t="s">
        <v>1329</v>
      </c>
      <c r="D449" s="54" t="s">
        <v>3567</v>
      </c>
      <c r="E449" s="299" t="s">
        <v>3606</v>
      </c>
      <c r="F449" s="13">
        <v>7.5</v>
      </c>
      <c r="G449" s="13">
        <v>4</v>
      </c>
    </row>
    <row r="450" spans="1:7" x14ac:dyDescent="0.35">
      <c r="A450" s="225" t="s">
        <v>3176</v>
      </c>
      <c r="B450" s="225" t="s">
        <v>1294</v>
      </c>
      <c r="C450" s="205" t="s">
        <v>1332</v>
      </c>
      <c r="D450" s="205" t="s">
        <v>1344</v>
      </c>
      <c r="E450" s="300" t="s">
        <v>3281</v>
      </c>
      <c r="F450" s="21">
        <v>7.5</v>
      </c>
      <c r="G450">
        <v>1</v>
      </c>
    </row>
    <row r="451" spans="1:7" x14ac:dyDescent="0.35">
      <c r="A451" s="225" t="s">
        <v>3176</v>
      </c>
      <c r="B451" s="225" t="s">
        <v>1294</v>
      </c>
      <c r="C451" s="205" t="s">
        <v>1345</v>
      </c>
      <c r="D451" s="205" t="s">
        <v>1346</v>
      </c>
      <c r="E451" s="197" t="s">
        <v>3623</v>
      </c>
      <c r="F451">
        <v>7.5</v>
      </c>
      <c r="G451">
        <v>1</v>
      </c>
    </row>
    <row r="452" spans="1:7" x14ac:dyDescent="0.35">
      <c r="A452" s="225" t="s">
        <v>3176</v>
      </c>
      <c r="B452" s="225" t="s">
        <v>1294</v>
      </c>
      <c r="C452" s="205" t="s">
        <v>1316</v>
      </c>
      <c r="D452" s="205" t="s">
        <v>1303</v>
      </c>
      <c r="E452" s="300" t="s">
        <v>3607</v>
      </c>
      <c r="F452">
        <v>7.5</v>
      </c>
      <c r="G452">
        <v>1</v>
      </c>
    </row>
    <row r="453" spans="1:7" x14ac:dyDescent="0.35">
      <c r="A453" s="225" t="s">
        <v>3176</v>
      </c>
      <c r="B453" s="225" t="s">
        <v>1294</v>
      </c>
      <c r="C453" s="205" t="s">
        <v>1325</v>
      </c>
      <c r="D453" s="205" t="s">
        <v>1311</v>
      </c>
      <c r="E453" s="197" t="s">
        <v>3282</v>
      </c>
      <c r="F453">
        <v>7.5</v>
      </c>
      <c r="G453">
        <v>1</v>
      </c>
    </row>
    <row r="454" spans="1:7" x14ac:dyDescent="0.35">
      <c r="A454" s="225" t="s">
        <v>3176</v>
      </c>
      <c r="B454" s="225" t="s">
        <v>1294</v>
      </c>
      <c r="C454" s="205" t="s">
        <v>1333</v>
      </c>
      <c r="D454" s="205" t="s">
        <v>712</v>
      </c>
      <c r="E454" s="197" t="s">
        <v>3596</v>
      </c>
      <c r="F454">
        <v>7.5</v>
      </c>
      <c r="G454">
        <v>2</v>
      </c>
    </row>
    <row r="455" spans="1:7" x14ac:dyDescent="0.35">
      <c r="A455" s="225" t="s">
        <v>3176</v>
      </c>
      <c r="B455" s="225" t="s">
        <v>1294</v>
      </c>
      <c r="C455" s="205" t="s">
        <v>1347</v>
      </c>
      <c r="D455" s="205" t="s">
        <v>1348</v>
      </c>
      <c r="E455" s="197" t="s">
        <v>3622</v>
      </c>
      <c r="F455">
        <v>15</v>
      </c>
      <c r="G455">
        <v>2</v>
      </c>
    </row>
    <row r="456" spans="1:7" x14ac:dyDescent="0.35">
      <c r="A456" s="225" t="s">
        <v>3176</v>
      </c>
      <c r="B456" s="225" t="s">
        <v>1294</v>
      </c>
      <c r="C456" s="205" t="s">
        <v>1339</v>
      </c>
      <c r="D456" s="205" t="s">
        <v>1337</v>
      </c>
      <c r="E456" s="197" t="s">
        <v>3551</v>
      </c>
      <c r="F456">
        <v>7.5</v>
      </c>
      <c r="G456">
        <v>2</v>
      </c>
    </row>
    <row r="457" spans="1:7" x14ac:dyDescent="0.35">
      <c r="A457" s="225" t="s">
        <v>3176</v>
      </c>
      <c r="B457" s="225" t="s">
        <v>1294</v>
      </c>
      <c r="C457" s="205" t="s">
        <v>1352</v>
      </c>
      <c r="D457" s="205" t="s">
        <v>3568</v>
      </c>
      <c r="E457" s="197" t="s">
        <v>3621</v>
      </c>
      <c r="F457">
        <v>7.5</v>
      </c>
      <c r="G457">
        <v>3</v>
      </c>
    </row>
    <row r="458" spans="1:7" x14ac:dyDescent="0.35">
      <c r="A458" s="225" t="s">
        <v>3176</v>
      </c>
      <c r="B458" s="225" t="s">
        <v>1294</v>
      </c>
      <c r="C458" s="205" t="s">
        <v>1338</v>
      </c>
      <c r="D458" s="205" t="s">
        <v>1349</v>
      </c>
      <c r="E458" s="197" t="s">
        <v>3601</v>
      </c>
      <c r="F458">
        <v>7.5</v>
      </c>
      <c r="G458">
        <v>3</v>
      </c>
    </row>
    <row r="459" spans="1:7" x14ac:dyDescent="0.35">
      <c r="A459" s="225" t="s">
        <v>3176</v>
      </c>
      <c r="B459" s="225" t="s">
        <v>1294</v>
      </c>
      <c r="C459" s="205" t="s">
        <v>1354</v>
      </c>
      <c r="D459" s="205" t="s">
        <v>1353</v>
      </c>
      <c r="E459" s="197" t="s">
        <v>3620</v>
      </c>
      <c r="F459">
        <v>7.5</v>
      </c>
      <c r="G459">
        <v>3</v>
      </c>
    </row>
    <row r="460" spans="1:7" x14ac:dyDescent="0.35">
      <c r="A460" s="225" t="s">
        <v>3176</v>
      </c>
      <c r="B460" s="225" t="s">
        <v>1294</v>
      </c>
      <c r="C460" s="205" t="s">
        <v>1356</v>
      </c>
      <c r="D460" s="205" t="s">
        <v>1355</v>
      </c>
      <c r="E460" s="197" t="s">
        <v>3619</v>
      </c>
      <c r="F460">
        <v>7.5</v>
      </c>
      <c r="G460">
        <v>3</v>
      </c>
    </row>
    <row r="461" spans="1:7" x14ac:dyDescent="0.35">
      <c r="A461" s="225" t="s">
        <v>3176</v>
      </c>
      <c r="B461" s="225" t="s">
        <v>1294</v>
      </c>
      <c r="C461" s="205"/>
      <c r="D461" s="205" t="s">
        <v>1350</v>
      </c>
      <c r="E461" s="197"/>
      <c r="F461" s="21">
        <v>30</v>
      </c>
      <c r="G461">
        <v>4</v>
      </c>
    </row>
    <row r="462" spans="1:7" s="21" customFormat="1" x14ac:dyDescent="0.35">
      <c r="A462" s="204" t="s">
        <v>3176</v>
      </c>
      <c r="B462" s="204" t="s">
        <v>1294</v>
      </c>
      <c r="C462" s="203" t="s">
        <v>1357</v>
      </c>
      <c r="D462" s="203" t="s">
        <v>1351</v>
      </c>
      <c r="E462" s="195" t="s">
        <v>3618</v>
      </c>
      <c r="F462">
        <v>7.5</v>
      </c>
      <c r="G462" s="21">
        <v>4</v>
      </c>
    </row>
    <row r="463" spans="1:7" s="13" customFormat="1" ht="15" thickBot="1" x14ac:dyDescent="0.4">
      <c r="A463" s="226" t="s">
        <v>3176</v>
      </c>
      <c r="B463" s="226" t="s">
        <v>1294</v>
      </c>
      <c r="C463" s="261" t="s">
        <v>3616</v>
      </c>
      <c r="D463" s="261" t="s">
        <v>1358</v>
      </c>
      <c r="E463" s="299" t="s">
        <v>3617</v>
      </c>
      <c r="F463" s="13">
        <v>7.5</v>
      </c>
      <c r="G463" s="13">
        <v>4</v>
      </c>
    </row>
    <row r="464" spans="1:7" x14ac:dyDescent="0.35">
      <c r="A464" s="220" t="s">
        <v>3176</v>
      </c>
      <c r="B464" s="53" t="s">
        <v>193</v>
      </c>
      <c r="C464" s="204" t="s">
        <v>1858</v>
      </c>
      <c r="D464" s="53" t="s">
        <v>696</v>
      </c>
      <c r="E464" s="53" t="s">
        <v>1860</v>
      </c>
      <c r="F464">
        <v>7.5</v>
      </c>
      <c r="G464">
        <v>1</v>
      </c>
    </row>
    <row r="465" spans="1:7" x14ac:dyDescent="0.35">
      <c r="A465" s="220" t="s">
        <v>3176</v>
      </c>
      <c r="B465" s="53" t="s">
        <v>193</v>
      </c>
      <c r="C465" s="251"/>
      <c r="D465" s="53" t="s">
        <v>3569</v>
      </c>
      <c r="F465">
        <v>7.5</v>
      </c>
      <c r="G465">
        <v>1</v>
      </c>
    </row>
    <row r="466" spans="1:7" x14ac:dyDescent="0.35">
      <c r="A466" s="220" t="s">
        <v>3176</v>
      </c>
      <c r="B466" s="53" t="s">
        <v>193</v>
      </c>
      <c r="C466" s="251"/>
      <c r="D466" s="53" t="s">
        <v>3570</v>
      </c>
      <c r="F466">
        <v>7.5</v>
      </c>
      <c r="G466">
        <v>1</v>
      </c>
    </row>
    <row r="467" spans="1:7" x14ac:dyDescent="0.35">
      <c r="A467" s="220" t="s">
        <v>3176</v>
      </c>
      <c r="B467" s="53" t="s">
        <v>193</v>
      </c>
      <c r="C467" s="251"/>
      <c r="D467" s="53" t="s">
        <v>681</v>
      </c>
      <c r="F467">
        <v>7.5</v>
      </c>
      <c r="G467">
        <v>1</v>
      </c>
    </row>
    <row r="468" spans="1:7" s="21" customFormat="1" x14ac:dyDescent="0.35">
      <c r="A468" s="220" t="s">
        <v>3176</v>
      </c>
      <c r="B468" s="223" t="s">
        <v>193</v>
      </c>
      <c r="C468" s="223" t="s">
        <v>1869</v>
      </c>
      <c r="D468" s="223" t="s">
        <v>508</v>
      </c>
      <c r="E468" s="195" t="s">
        <v>1870</v>
      </c>
      <c r="F468">
        <v>7.5</v>
      </c>
      <c r="G468" s="21">
        <v>2</v>
      </c>
    </row>
    <row r="469" spans="1:7" x14ac:dyDescent="0.35">
      <c r="A469" s="220" t="s">
        <v>3176</v>
      </c>
      <c r="B469" s="53" t="s">
        <v>193</v>
      </c>
      <c r="C469" s="53" t="s">
        <v>1873</v>
      </c>
      <c r="D469" s="53" t="s">
        <v>699</v>
      </c>
      <c r="E469" s="197" t="s">
        <v>1874</v>
      </c>
      <c r="F469">
        <v>7.5</v>
      </c>
      <c r="G469">
        <v>2</v>
      </c>
    </row>
    <row r="470" spans="1:7" x14ac:dyDescent="0.35">
      <c r="A470" s="220" t="s">
        <v>3176</v>
      </c>
      <c r="B470" s="53" t="s">
        <v>193</v>
      </c>
      <c r="C470" s="53" t="s">
        <v>1880</v>
      </c>
      <c r="D470" s="53" t="s">
        <v>700</v>
      </c>
      <c r="E470" s="197" t="s">
        <v>1881</v>
      </c>
      <c r="F470" s="21">
        <v>7.5</v>
      </c>
      <c r="G470">
        <v>2</v>
      </c>
    </row>
    <row r="471" spans="1:7" x14ac:dyDescent="0.35">
      <c r="A471" s="220" t="s">
        <v>3176</v>
      </c>
      <c r="B471" s="53" t="s">
        <v>193</v>
      </c>
      <c r="D471" s="53" t="s">
        <v>701</v>
      </c>
      <c r="F471">
        <v>7.5</v>
      </c>
      <c r="G471">
        <v>2</v>
      </c>
    </row>
    <row r="472" spans="1:7" x14ac:dyDescent="0.35">
      <c r="A472" s="220" t="s">
        <v>3176</v>
      </c>
      <c r="B472" s="53" t="s">
        <v>193</v>
      </c>
      <c r="D472" s="53" t="s">
        <v>709</v>
      </c>
      <c r="F472">
        <v>7.5</v>
      </c>
      <c r="G472">
        <v>3</v>
      </c>
    </row>
    <row r="473" spans="1:7" x14ac:dyDescent="0.35">
      <c r="A473" s="220" t="s">
        <v>3176</v>
      </c>
      <c r="B473" s="53" t="s">
        <v>193</v>
      </c>
      <c r="D473" s="53" t="s">
        <v>702</v>
      </c>
      <c r="F473">
        <v>7.5</v>
      </c>
      <c r="G473">
        <v>3</v>
      </c>
    </row>
    <row r="474" spans="1:7" x14ac:dyDescent="0.35">
      <c r="A474" s="220" t="s">
        <v>3176</v>
      </c>
      <c r="B474" s="53" t="s">
        <v>193</v>
      </c>
      <c r="C474" s="53" t="s">
        <v>1885</v>
      </c>
      <c r="D474" s="53" t="s">
        <v>703</v>
      </c>
      <c r="E474" s="197" t="s">
        <v>1886</v>
      </c>
      <c r="F474">
        <v>7.5</v>
      </c>
      <c r="G474">
        <v>3</v>
      </c>
    </row>
    <row r="475" spans="1:7" x14ac:dyDescent="0.35">
      <c r="A475" s="220" t="s">
        <v>3176</v>
      </c>
      <c r="B475" s="53" t="s">
        <v>193</v>
      </c>
      <c r="D475" s="53" t="s">
        <v>704</v>
      </c>
      <c r="F475">
        <v>7.5</v>
      </c>
      <c r="G475">
        <v>3</v>
      </c>
    </row>
    <row r="476" spans="1:7" s="21" customFormat="1" x14ac:dyDescent="0.35">
      <c r="A476" s="220" t="s">
        <v>3176</v>
      </c>
      <c r="B476" s="223" t="s">
        <v>193</v>
      </c>
      <c r="C476" s="223" t="s">
        <v>1892</v>
      </c>
      <c r="D476" s="223" t="s">
        <v>705</v>
      </c>
      <c r="E476" s="195" t="s">
        <v>1894</v>
      </c>
      <c r="F476">
        <v>7.5</v>
      </c>
      <c r="G476" s="21">
        <v>4</v>
      </c>
    </row>
    <row r="477" spans="1:7" x14ac:dyDescent="0.35">
      <c r="A477" s="220" t="s">
        <v>3176</v>
      </c>
      <c r="B477" s="53" t="s">
        <v>193</v>
      </c>
      <c r="D477" s="53" t="s">
        <v>706</v>
      </c>
      <c r="F477" s="21">
        <v>7.5</v>
      </c>
      <c r="G477">
        <v>4</v>
      </c>
    </row>
    <row r="478" spans="1:7" x14ac:dyDescent="0.35">
      <c r="A478" s="220" t="s">
        <v>3176</v>
      </c>
      <c r="B478" s="53" t="s">
        <v>193</v>
      </c>
      <c r="C478" s="53" t="s">
        <v>1905</v>
      </c>
      <c r="D478" s="53" t="s">
        <v>707</v>
      </c>
      <c r="E478" s="197" t="s">
        <v>1906</v>
      </c>
      <c r="F478">
        <v>7.5</v>
      </c>
      <c r="G478">
        <v>4</v>
      </c>
    </row>
    <row r="479" spans="1:7" s="13" customFormat="1" ht="15" thickBot="1" x14ac:dyDescent="0.4">
      <c r="A479" s="224" t="s">
        <v>3176</v>
      </c>
      <c r="B479" s="54" t="s">
        <v>193</v>
      </c>
      <c r="C479" s="54" t="s">
        <v>1908</v>
      </c>
      <c r="D479" s="54" t="s">
        <v>708</v>
      </c>
      <c r="E479" s="54"/>
      <c r="F479" s="13">
        <v>7.5</v>
      </c>
      <c r="G479" s="13">
        <v>4</v>
      </c>
    </row>
    <row r="480" spans="1:7" x14ac:dyDescent="0.35">
      <c r="A480" s="220" t="s">
        <v>16</v>
      </c>
      <c r="B480" s="53" t="s">
        <v>1279</v>
      </c>
      <c r="C480" s="53" t="s">
        <v>726</v>
      </c>
      <c r="D480" s="53" t="s">
        <v>776</v>
      </c>
      <c r="E480" s="197" t="s">
        <v>727</v>
      </c>
      <c r="F480">
        <v>30</v>
      </c>
      <c r="G480">
        <v>1</v>
      </c>
    </row>
    <row r="481" spans="1:7" x14ac:dyDescent="0.35">
      <c r="A481" s="220" t="s">
        <v>16</v>
      </c>
      <c r="B481" s="53" t="s">
        <v>1279</v>
      </c>
      <c r="C481" s="53" t="s">
        <v>729</v>
      </c>
      <c r="D481" s="53" t="s">
        <v>736</v>
      </c>
      <c r="E481" s="197" t="s">
        <v>728</v>
      </c>
      <c r="F481">
        <v>30</v>
      </c>
      <c r="G481">
        <v>2</v>
      </c>
    </row>
    <row r="482" spans="1:7" x14ac:dyDescent="0.35">
      <c r="A482" s="220" t="s">
        <v>16</v>
      </c>
      <c r="B482" s="53" t="s">
        <v>1279</v>
      </c>
      <c r="C482" s="53" t="s">
        <v>731</v>
      </c>
      <c r="D482" s="53" t="s">
        <v>334</v>
      </c>
      <c r="E482" s="197" t="s">
        <v>730</v>
      </c>
      <c r="F482">
        <v>15</v>
      </c>
      <c r="G482">
        <v>3</v>
      </c>
    </row>
    <row r="483" spans="1:7" x14ac:dyDescent="0.35">
      <c r="A483" s="220" t="s">
        <v>16</v>
      </c>
      <c r="B483" s="53" t="s">
        <v>1279</v>
      </c>
      <c r="C483" s="53" t="s">
        <v>733</v>
      </c>
      <c r="D483" s="53" t="s">
        <v>24</v>
      </c>
      <c r="E483" s="197" t="s">
        <v>732</v>
      </c>
      <c r="F483">
        <v>15</v>
      </c>
      <c r="G483">
        <v>3</v>
      </c>
    </row>
    <row r="484" spans="1:7" x14ac:dyDescent="0.35">
      <c r="A484" s="220" t="s">
        <v>16</v>
      </c>
      <c r="B484" s="53" t="s">
        <v>1279</v>
      </c>
      <c r="C484" s="53" t="s">
        <v>737</v>
      </c>
      <c r="D484" s="53" t="s">
        <v>735</v>
      </c>
      <c r="E484" s="197" t="s">
        <v>734</v>
      </c>
      <c r="F484">
        <v>15</v>
      </c>
      <c r="G484">
        <v>4</v>
      </c>
    </row>
    <row r="485" spans="1:7" s="13" customFormat="1" ht="15" thickBot="1" x14ac:dyDescent="0.4">
      <c r="A485" s="224" t="s">
        <v>16</v>
      </c>
      <c r="B485" s="54" t="s">
        <v>1279</v>
      </c>
      <c r="C485" s="54" t="s">
        <v>739</v>
      </c>
      <c r="D485" s="54" t="s">
        <v>740</v>
      </c>
      <c r="E485" s="299" t="s">
        <v>738</v>
      </c>
      <c r="F485" s="13">
        <v>15</v>
      </c>
      <c r="G485" s="13">
        <v>4</v>
      </c>
    </row>
    <row r="486" spans="1:7" x14ac:dyDescent="0.35">
      <c r="A486" s="220" t="s">
        <v>3177</v>
      </c>
      <c r="B486" s="53" t="s">
        <v>41</v>
      </c>
      <c r="C486" s="53" t="s">
        <v>743</v>
      </c>
      <c r="D486" s="53" t="s">
        <v>742</v>
      </c>
      <c r="E486" s="197" t="s">
        <v>741</v>
      </c>
      <c r="F486">
        <v>1</v>
      </c>
      <c r="G486">
        <v>1</v>
      </c>
    </row>
    <row r="487" spans="1:7" x14ac:dyDescent="0.35">
      <c r="A487" s="220" t="s">
        <v>3177</v>
      </c>
      <c r="B487" s="53" t="s">
        <v>41</v>
      </c>
      <c r="C487" s="53" t="s">
        <v>745</v>
      </c>
      <c r="D487" s="53" t="s">
        <v>131</v>
      </c>
      <c r="E487" s="197" t="s">
        <v>744</v>
      </c>
      <c r="F487">
        <v>7</v>
      </c>
      <c r="G487">
        <v>1</v>
      </c>
    </row>
    <row r="488" spans="1:7" x14ac:dyDescent="0.35">
      <c r="A488" s="220" t="s">
        <v>3177</v>
      </c>
      <c r="B488" s="53" t="s">
        <v>41</v>
      </c>
      <c r="C488" s="53" t="s">
        <v>747</v>
      </c>
      <c r="D488" s="53" t="s">
        <v>1</v>
      </c>
      <c r="E488" s="197" t="s">
        <v>746</v>
      </c>
      <c r="F488">
        <v>7</v>
      </c>
      <c r="G488">
        <v>1</v>
      </c>
    </row>
    <row r="489" spans="1:7" x14ac:dyDescent="0.35">
      <c r="A489" s="220" t="s">
        <v>3177</v>
      </c>
      <c r="B489" s="53" t="s">
        <v>41</v>
      </c>
      <c r="C489" s="53" t="s">
        <v>750</v>
      </c>
      <c r="D489" s="53" t="s">
        <v>3571</v>
      </c>
      <c r="E489" s="197" t="s">
        <v>748</v>
      </c>
      <c r="F489" s="7">
        <v>15</v>
      </c>
      <c r="G489">
        <v>1</v>
      </c>
    </row>
    <row r="490" spans="1:7" x14ac:dyDescent="0.35">
      <c r="A490" s="220" t="s">
        <v>3177</v>
      </c>
      <c r="B490" s="53" t="s">
        <v>41</v>
      </c>
      <c r="C490" s="53" t="s">
        <v>752</v>
      </c>
      <c r="D490" s="53" t="s">
        <v>753</v>
      </c>
      <c r="E490" s="197" t="s">
        <v>751</v>
      </c>
      <c r="F490" s="7">
        <v>9</v>
      </c>
      <c r="G490">
        <v>2</v>
      </c>
    </row>
    <row r="491" spans="1:7" x14ac:dyDescent="0.35">
      <c r="A491" s="220" t="s">
        <v>3177</v>
      </c>
      <c r="B491" s="53" t="s">
        <v>41</v>
      </c>
      <c r="C491" s="53" t="s">
        <v>756</v>
      </c>
      <c r="D491" s="53" t="s">
        <v>755</v>
      </c>
      <c r="E491" s="197" t="s">
        <v>754</v>
      </c>
      <c r="F491" s="7">
        <v>12</v>
      </c>
      <c r="G491">
        <v>2</v>
      </c>
    </row>
    <row r="492" spans="1:7" x14ac:dyDescent="0.35">
      <c r="A492" s="220" t="s">
        <v>3177</v>
      </c>
      <c r="B492" s="53" t="s">
        <v>41</v>
      </c>
      <c r="C492" s="53" t="s">
        <v>758</v>
      </c>
      <c r="D492" s="53" t="s">
        <v>759</v>
      </c>
      <c r="E492" s="197" t="s">
        <v>757</v>
      </c>
      <c r="F492" s="7">
        <v>9</v>
      </c>
      <c r="G492">
        <v>2</v>
      </c>
    </row>
    <row r="493" spans="1:7" x14ac:dyDescent="0.35">
      <c r="A493" s="220" t="s">
        <v>3177</v>
      </c>
      <c r="B493" s="53" t="s">
        <v>41</v>
      </c>
      <c r="C493" s="53" t="s">
        <v>761</v>
      </c>
      <c r="D493" s="53" t="s">
        <v>762</v>
      </c>
      <c r="E493" s="197" t="s">
        <v>760</v>
      </c>
      <c r="F493" s="7">
        <v>15</v>
      </c>
      <c r="G493">
        <v>3</v>
      </c>
    </row>
    <row r="494" spans="1:7" s="21" customFormat="1" x14ac:dyDescent="0.35">
      <c r="A494" s="220" t="s">
        <v>3177</v>
      </c>
      <c r="B494" s="223" t="s">
        <v>41</v>
      </c>
      <c r="C494" s="223" t="s">
        <v>764</v>
      </c>
      <c r="D494" s="223" t="s">
        <v>556</v>
      </c>
      <c r="E494" s="195" t="s">
        <v>763</v>
      </c>
      <c r="F494" s="7">
        <v>9</v>
      </c>
      <c r="G494" s="21">
        <v>3</v>
      </c>
    </row>
    <row r="495" spans="1:7" x14ac:dyDescent="0.35">
      <c r="A495" s="220" t="s">
        <v>3177</v>
      </c>
      <c r="B495" s="53" t="s">
        <v>41</v>
      </c>
      <c r="C495" s="53" t="s">
        <v>766</v>
      </c>
      <c r="D495" s="53" t="s">
        <v>767</v>
      </c>
      <c r="E495" s="197" t="s">
        <v>765</v>
      </c>
      <c r="F495" s="7">
        <v>6</v>
      </c>
      <c r="G495">
        <v>3</v>
      </c>
    </row>
    <row r="496" spans="1:7" x14ac:dyDescent="0.35">
      <c r="A496" s="220" t="s">
        <v>3177</v>
      </c>
      <c r="B496" s="53" t="s">
        <v>41</v>
      </c>
      <c r="C496" s="53" t="s">
        <v>769</v>
      </c>
      <c r="D496" s="53" t="s">
        <v>770</v>
      </c>
      <c r="E496" s="197" t="s">
        <v>768</v>
      </c>
      <c r="F496" s="7">
        <v>9</v>
      </c>
      <c r="G496">
        <v>4</v>
      </c>
    </row>
    <row r="497" spans="1:7" x14ac:dyDescent="0.35">
      <c r="A497" s="220" t="s">
        <v>3177</v>
      </c>
      <c r="B497" s="53" t="s">
        <v>41</v>
      </c>
      <c r="C497" s="53" t="s">
        <v>773</v>
      </c>
      <c r="D497" s="53" t="s">
        <v>772</v>
      </c>
      <c r="E497" s="197" t="s">
        <v>771</v>
      </c>
      <c r="F497" s="7">
        <v>6</v>
      </c>
      <c r="G497">
        <v>4</v>
      </c>
    </row>
    <row r="498" spans="1:7" s="13" customFormat="1" ht="15" thickBot="1" x14ac:dyDescent="0.4">
      <c r="A498" s="224" t="s">
        <v>3177</v>
      </c>
      <c r="B498" s="54" t="s">
        <v>41</v>
      </c>
      <c r="C498" s="54" t="s">
        <v>775</v>
      </c>
      <c r="D498" s="54" t="s">
        <v>554</v>
      </c>
      <c r="E498" s="299" t="s">
        <v>774</v>
      </c>
      <c r="F498" s="18">
        <v>14</v>
      </c>
      <c r="G498" s="13">
        <v>4</v>
      </c>
    </row>
    <row r="499" spans="1:7" x14ac:dyDescent="0.35">
      <c r="A499" s="220" t="s">
        <v>3177</v>
      </c>
      <c r="B499" s="53" t="s">
        <v>46</v>
      </c>
      <c r="C499" s="53" t="s">
        <v>726</v>
      </c>
      <c r="D499" s="53" t="s">
        <v>776</v>
      </c>
      <c r="E499" s="197" t="s">
        <v>727</v>
      </c>
      <c r="F499" s="7">
        <v>30</v>
      </c>
      <c r="G499">
        <v>1</v>
      </c>
    </row>
    <row r="500" spans="1:7" s="21" customFormat="1" x14ac:dyDescent="0.35">
      <c r="A500" s="220" t="s">
        <v>3177</v>
      </c>
      <c r="B500" s="223" t="s">
        <v>46</v>
      </c>
      <c r="C500" s="223" t="s">
        <v>779</v>
      </c>
      <c r="D500" s="223" t="s">
        <v>778</v>
      </c>
      <c r="E500" s="195" t="s">
        <v>777</v>
      </c>
      <c r="F500" s="27">
        <v>15</v>
      </c>
      <c r="G500" s="21">
        <v>2</v>
      </c>
    </row>
    <row r="501" spans="1:7" x14ac:dyDescent="0.35">
      <c r="A501" s="220" t="s">
        <v>3177</v>
      </c>
      <c r="B501" s="53" t="s">
        <v>46</v>
      </c>
      <c r="C501" s="53" t="s">
        <v>782</v>
      </c>
      <c r="D501" s="53" t="s">
        <v>781</v>
      </c>
      <c r="E501" s="197" t="s">
        <v>780</v>
      </c>
      <c r="F501" s="27">
        <v>15</v>
      </c>
      <c r="G501">
        <v>2</v>
      </c>
    </row>
    <row r="502" spans="1:7" x14ac:dyDescent="0.35">
      <c r="A502" s="220" t="s">
        <v>3177</v>
      </c>
      <c r="B502" s="53" t="s">
        <v>46</v>
      </c>
      <c r="C502" s="53" t="s">
        <v>784</v>
      </c>
      <c r="D502" s="53" t="s">
        <v>785</v>
      </c>
      <c r="E502" s="197" t="s">
        <v>783</v>
      </c>
      <c r="F502">
        <v>7.5</v>
      </c>
      <c r="G502">
        <v>3</v>
      </c>
    </row>
    <row r="503" spans="1:7" x14ac:dyDescent="0.35">
      <c r="A503" s="220" t="s">
        <v>3177</v>
      </c>
      <c r="B503" s="53" t="s">
        <v>46</v>
      </c>
      <c r="C503" s="53" t="s">
        <v>787</v>
      </c>
      <c r="D503" s="53" t="s">
        <v>788</v>
      </c>
      <c r="E503" s="197" t="s">
        <v>786</v>
      </c>
      <c r="F503">
        <v>7.5</v>
      </c>
      <c r="G503">
        <v>3</v>
      </c>
    </row>
    <row r="504" spans="1:7" x14ac:dyDescent="0.35">
      <c r="A504" s="220" t="s">
        <v>3177</v>
      </c>
      <c r="B504" s="53" t="s">
        <v>46</v>
      </c>
      <c r="C504" s="53" t="s">
        <v>790</v>
      </c>
      <c r="D504" s="53" t="s">
        <v>791</v>
      </c>
      <c r="E504" s="197" t="s">
        <v>789</v>
      </c>
      <c r="F504">
        <v>7.5</v>
      </c>
      <c r="G504">
        <v>3</v>
      </c>
    </row>
    <row r="505" spans="1:7" x14ac:dyDescent="0.35">
      <c r="A505" s="220" t="s">
        <v>3177</v>
      </c>
      <c r="B505" s="53" t="s">
        <v>46</v>
      </c>
      <c r="C505" s="53" t="s">
        <v>794</v>
      </c>
      <c r="D505" s="53" t="s">
        <v>793</v>
      </c>
      <c r="E505" s="197" t="s">
        <v>792</v>
      </c>
      <c r="F505">
        <v>7.5</v>
      </c>
      <c r="G505">
        <v>3</v>
      </c>
    </row>
    <row r="506" spans="1:7" x14ac:dyDescent="0.35">
      <c r="A506" s="220" t="s">
        <v>3177</v>
      </c>
      <c r="B506" s="53" t="s">
        <v>46</v>
      </c>
      <c r="C506" s="53" t="s">
        <v>797</v>
      </c>
      <c r="D506" s="53" t="s">
        <v>796</v>
      </c>
      <c r="E506" s="197" t="s">
        <v>795</v>
      </c>
      <c r="F506">
        <v>7.5</v>
      </c>
      <c r="G506">
        <v>4</v>
      </c>
    </row>
    <row r="507" spans="1:7" x14ac:dyDescent="0.35">
      <c r="A507" s="220" t="s">
        <v>3177</v>
      </c>
      <c r="B507" s="53" t="s">
        <v>46</v>
      </c>
      <c r="C507" s="53" t="s">
        <v>799</v>
      </c>
      <c r="D507" s="53" t="s">
        <v>800</v>
      </c>
      <c r="E507" s="197" t="s">
        <v>798</v>
      </c>
      <c r="F507">
        <v>7.5</v>
      </c>
      <c r="G507">
        <v>4</v>
      </c>
    </row>
    <row r="508" spans="1:7" s="13" customFormat="1" ht="15" thickBot="1" x14ac:dyDescent="0.4">
      <c r="A508" s="224" t="s">
        <v>3177</v>
      </c>
      <c r="B508" s="54" t="s">
        <v>46</v>
      </c>
      <c r="C508" s="54" t="s">
        <v>803</v>
      </c>
      <c r="D508" s="54" t="s">
        <v>802</v>
      </c>
      <c r="E508" s="299" t="s">
        <v>801</v>
      </c>
      <c r="F508" s="13">
        <v>15</v>
      </c>
      <c r="G508" s="13">
        <v>4</v>
      </c>
    </row>
    <row r="509" spans="1:7" x14ac:dyDescent="0.35">
      <c r="A509" s="220" t="s">
        <v>17</v>
      </c>
      <c r="B509" s="53" t="s">
        <v>1279</v>
      </c>
      <c r="C509" s="53" t="s">
        <v>815</v>
      </c>
      <c r="D509" s="273" t="s">
        <v>813</v>
      </c>
      <c r="E509" s="53" t="s">
        <v>832</v>
      </c>
      <c r="F509">
        <v>4</v>
      </c>
      <c r="G509">
        <v>1</v>
      </c>
    </row>
    <row r="510" spans="1:7" x14ac:dyDescent="0.35">
      <c r="A510" s="220" t="s">
        <v>17</v>
      </c>
      <c r="B510" s="53" t="s">
        <v>1279</v>
      </c>
      <c r="C510" s="53" t="s">
        <v>816</v>
      </c>
      <c r="D510" s="53" t="s">
        <v>814</v>
      </c>
      <c r="E510" s="197" t="s">
        <v>831</v>
      </c>
      <c r="F510">
        <v>7</v>
      </c>
      <c r="G510">
        <v>1</v>
      </c>
    </row>
    <row r="511" spans="1:7" x14ac:dyDescent="0.35">
      <c r="A511" s="220" t="s">
        <v>17</v>
      </c>
      <c r="B511" s="53" t="s">
        <v>1279</v>
      </c>
      <c r="C511" s="53" t="s">
        <v>817</v>
      </c>
      <c r="D511" s="53" t="s">
        <v>508</v>
      </c>
      <c r="E511" s="53" t="s">
        <v>833</v>
      </c>
      <c r="F511">
        <v>7</v>
      </c>
      <c r="G511">
        <v>1</v>
      </c>
    </row>
    <row r="512" spans="1:7" x14ac:dyDescent="0.35">
      <c r="A512" s="220" t="s">
        <v>17</v>
      </c>
      <c r="B512" s="53" t="s">
        <v>1279</v>
      </c>
      <c r="C512" s="53" t="s">
        <v>818</v>
      </c>
      <c r="D512" s="53" t="s">
        <v>245</v>
      </c>
      <c r="E512" s="53" t="s">
        <v>834</v>
      </c>
      <c r="F512">
        <v>8</v>
      </c>
      <c r="G512">
        <v>1</v>
      </c>
    </row>
    <row r="513" spans="1:7" s="21" customFormat="1" x14ac:dyDescent="0.35">
      <c r="A513" s="213" t="s">
        <v>17</v>
      </c>
      <c r="B513" s="223" t="s">
        <v>1279</v>
      </c>
      <c r="C513" s="223" t="s">
        <v>819</v>
      </c>
      <c r="D513" s="223" t="s">
        <v>23</v>
      </c>
      <c r="E513" s="223" t="s">
        <v>835</v>
      </c>
      <c r="F513" s="21">
        <v>10</v>
      </c>
      <c r="G513" s="21">
        <v>1</v>
      </c>
    </row>
    <row r="514" spans="1:7" x14ac:dyDescent="0.35">
      <c r="A514" s="220" t="s">
        <v>17</v>
      </c>
      <c r="B514" s="53" t="s">
        <v>1279</v>
      </c>
      <c r="C514" s="53" t="s">
        <v>820</v>
      </c>
      <c r="D514" s="53" t="s">
        <v>821</v>
      </c>
      <c r="E514" s="53" t="s">
        <v>836</v>
      </c>
      <c r="F514" s="21">
        <v>7</v>
      </c>
      <c r="G514">
        <v>2</v>
      </c>
    </row>
    <row r="515" spans="1:7" x14ac:dyDescent="0.35">
      <c r="A515" s="220" t="s">
        <v>17</v>
      </c>
      <c r="B515" s="53" t="s">
        <v>1279</v>
      </c>
      <c r="C515" s="53" t="s">
        <v>822</v>
      </c>
      <c r="D515" s="53" t="s">
        <v>823</v>
      </c>
      <c r="E515" s="53" t="s">
        <v>837</v>
      </c>
      <c r="F515">
        <v>7</v>
      </c>
      <c r="G515">
        <v>2</v>
      </c>
    </row>
    <row r="516" spans="1:7" x14ac:dyDescent="0.35">
      <c r="A516" s="220" t="s">
        <v>17</v>
      </c>
      <c r="B516" s="53" t="s">
        <v>1279</v>
      </c>
      <c r="C516" s="53" t="s">
        <v>824</v>
      </c>
      <c r="D516" s="53" t="s">
        <v>246</v>
      </c>
      <c r="E516" s="53" t="s">
        <v>838</v>
      </c>
      <c r="F516">
        <v>10</v>
      </c>
      <c r="G516">
        <v>2</v>
      </c>
    </row>
    <row r="517" spans="1:7" x14ac:dyDescent="0.35">
      <c r="A517" s="220" t="s">
        <v>17</v>
      </c>
      <c r="B517" s="53" t="s">
        <v>1279</v>
      </c>
      <c r="C517" s="53" t="s">
        <v>826</v>
      </c>
      <c r="D517" s="53" t="s">
        <v>825</v>
      </c>
      <c r="E517" s="53" t="s">
        <v>839</v>
      </c>
      <c r="F517">
        <v>7</v>
      </c>
      <c r="G517">
        <v>3</v>
      </c>
    </row>
    <row r="518" spans="1:7" x14ac:dyDescent="0.35">
      <c r="A518" s="220" t="s">
        <v>17</v>
      </c>
      <c r="B518" s="53" t="s">
        <v>1279</v>
      </c>
      <c r="C518" s="53" t="s">
        <v>827</v>
      </c>
      <c r="D518" s="53" t="s">
        <v>247</v>
      </c>
      <c r="E518" s="53" t="s">
        <v>840</v>
      </c>
      <c r="F518">
        <v>12</v>
      </c>
      <c r="G518">
        <v>3</v>
      </c>
    </row>
    <row r="519" spans="1:7" x14ac:dyDescent="0.35">
      <c r="A519" s="220" t="s">
        <v>17</v>
      </c>
      <c r="B519" s="53" t="s">
        <v>1279</v>
      </c>
      <c r="C519" s="53" t="s">
        <v>828</v>
      </c>
      <c r="D519" s="53" t="s">
        <v>829</v>
      </c>
      <c r="E519" s="53" t="s">
        <v>841</v>
      </c>
      <c r="F519">
        <v>8</v>
      </c>
      <c r="G519">
        <v>3</v>
      </c>
    </row>
    <row r="520" spans="1:7" s="13" customFormat="1" ht="15" thickBot="1" x14ac:dyDescent="0.4">
      <c r="A520" s="224" t="s">
        <v>17</v>
      </c>
      <c r="B520" s="54" t="s">
        <v>1279</v>
      </c>
      <c r="C520" s="54" t="s">
        <v>830</v>
      </c>
      <c r="D520" s="54" t="s">
        <v>683</v>
      </c>
      <c r="E520" s="54" t="s">
        <v>842</v>
      </c>
      <c r="F520" s="13">
        <v>5</v>
      </c>
      <c r="G520" s="13">
        <v>3</v>
      </c>
    </row>
    <row r="521" spans="1:7" x14ac:dyDescent="0.35">
      <c r="A521" s="220" t="s">
        <v>3189</v>
      </c>
      <c r="B521" s="53" t="s">
        <v>1281</v>
      </c>
      <c r="C521" s="53" t="s">
        <v>1365</v>
      </c>
      <c r="D521" s="53" t="s">
        <v>1366</v>
      </c>
      <c r="E521" s="53" t="s">
        <v>3283</v>
      </c>
      <c r="F521">
        <v>10</v>
      </c>
      <c r="G521">
        <v>1</v>
      </c>
    </row>
    <row r="522" spans="1:7" x14ac:dyDescent="0.35">
      <c r="A522" s="220" t="s">
        <v>3189</v>
      </c>
      <c r="B522" s="53" t="s">
        <v>1281</v>
      </c>
      <c r="C522" s="53" t="s">
        <v>1367</v>
      </c>
      <c r="D522" s="53" t="s">
        <v>246</v>
      </c>
      <c r="E522" s="53" t="s">
        <v>3459</v>
      </c>
      <c r="F522">
        <v>10</v>
      </c>
      <c r="G522">
        <v>1</v>
      </c>
    </row>
    <row r="523" spans="1:7" s="21" customFormat="1" x14ac:dyDescent="0.35">
      <c r="A523" s="220" t="s">
        <v>3189</v>
      </c>
      <c r="B523" s="223" t="s">
        <v>1281</v>
      </c>
      <c r="C523" s="223" t="s">
        <v>1368</v>
      </c>
      <c r="D523" s="223" t="s">
        <v>1369</v>
      </c>
      <c r="E523" s="53" t="s">
        <v>3460</v>
      </c>
      <c r="F523">
        <v>7</v>
      </c>
      <c r="G523" s="21">
        <v>1</v>
      </c>
    </row>
    <row r="524" spans="1:7" x14ac:dyDescent="0.35">
      <c r="A524" s="220" t="s">
        <v>3189</v>
      </c>
      <c r="B524" s="53" t="s">
        <v>1281</v>
      </c>
      <c r="C524" s="53" t="s">
        <v>1370</v>
      </c>
      <c r="D524" s="53" t="s">
        <v>23</v>
      </c>
      <c r="E524" s="53" t="s">
        <v>3461</v>
      </c>
      <c r="F524">
        <v>10</v>
      </c>
      <c r="G524">
        <v>2</v>
      </c>
    </row>
    <row r="525" spans="1:7" x14ac:dyDescent="0.35">
      <c r="A525" s="220" t="s">
        <v>3189</v>
      </c>
      <c r="B525" s="53" t="s">
        <v>1281</v>
      </c>
      <c r="C525" s="53" t="s">
        <v>1371</v>
      </c>
      <c r="D525" s="53" t="s">
        <v>508</v>
      </c>
      <c r="E525" s="53" t="s">
        <v>3462</v>
      </c>
      <c r="F525" s="8">
        <v>7</v>
      </c>
      <c r="G525">
        <v>2</v>
      </c>
    </row>
    <row r="526" spans="1:7" x14ac:dyDescent="0.35">
      <c r="A526" s="220" t="s">
        <v>3189</v>
      </c>
      <c r="B526" s="53" t="s">
        <v>1281</v>
      </c>
      <c r="C526" s="53" t="s">
        <v>1372</v>
      </c>
      <c r="D526" s="53" t="s">
        <v>3467</v>
      </c>
      <c r="E526" s="53" t="s">
        <v>3463</v>
      </c>
      <c r="F526">
        <v>9</v>
      </c>
      <c r="G526">
        <v>2</v>
      </c>
    </row>
    <row r="527" spans="1:7" x14ac:dyDescent="0.35">
      <c r="A527" s="220" t="s">
        <v>3189</v>
      </c>
      <c r="B527" s="53" t="s">
        <v>1281</v>
      </c>
      <c r="C527" s="53" t="s">
        <v>1373</v>
      </c>
      <c r="D527" s="53" t="s">
        <v>821</v>
      </c>
      <c r="E527" s="53" t="s">
        <v>3464</v>
      </c>
      <c r="F527">
        <v>7</v>
      </c>
      <c r="G527">
        <v>2</v>
      </c>
    </row>
    <row r="528" spans="1:7" x14ac:dyDescent="0.35">
      <c r="A528" s="220" t="s">
        <v>3189</v>
      </c>
      <c r="B528" s="53" t="s">
        <v>1281</v>
      </c>
      <c r="C528" s="53" t="s">
        <v>1374</v>
      </c>
      <c r="D528" s="53" t="s">
        <v>1</v>
      </c>
      <c r="E528" s="53" t="s">
        <v>3465</v>
      </c>
      <c r="F528">
        <v>7</v>
      </c>
      <c r="G528">
        <v>3</v>
      </c>
    </row>
    <row r="529" spans="1:9" x14ac:dyDescent="0.35">
      <c r="A529" s="220" t="s">
        <v>3189</v>
      </c>
      <c r="B529" s="53" t="s">
        <v>1281</v>
      </c>
      <c r="C529" s="53" t="s">
        <v>3468</v>
      </c>
      <c r="D529" s="53" t="s">
        <v>49</v>
      </c>
      <c r="E529" s="251"/>
      <c r="F529">
        <v>11</v>
      </c>
      <c r="G529">
        <v>3</v>
      </c>
    </row>
    <row r="530" spans="1:9" s="13" customFormat="1" ht="15" thickBot="1" x14ac:dyDescent="0.4">
      <c r="A530" s="224" t="s">
        <v>3189</v>
      </c>
      <c r="B530" s="54" t="s">
        <v>1281</v>
      </c>
      <c r="C530" s="54" t="s">
        <v>1375</v>
      </c>
      <c r="D530" s="54" t="s">
        <v>24</v>
      </c>
      <c r="E530" s="54" t="s">
        <v>3466</v>
      </c>
      <c r="F530" s="13">
        <v>11</v>
      </c>
      <c r="G530" s="13">
        <v>4</v>
      </c>
    </row>
    <row r="531" spans="1:9" x14ac:dyDescent="0.35">
      <c r="A531" s="220" t="s">
        <v>3189</v>
      </c>
      <c r="B531" s="53" t="s">
        <v>1282</v>
      </c>
      <c r="C531" s="53" t="s">
        <v>1395</v>
      </c>
      <c r="D531" s="53" t="s">
        <v>1396</v>
      </c>
      <c r="E531" s="53" t="s">
        <v>3469</v>
      </c>
      <c r="F531">
        <v>10</v>
      </c>
      <c r="G531">
        <v>1</v>
      </c>
    </row>
    <row r="532" spans="1:9" x14ac:dyDescent="0.35">
      <c r="A532" s="220" t="s">
        <v>3189</v>
      </c>
      <c r="B532" s="53" t="s">
        <v>1282</v>
      </c>
      <c r="C532" s="53" t="s">
        <v>1367</v>
      </c>
      <c r="D532" s="53" t="s">
        <v>246</v>
      </c>
      <c r="E532" s="53" t="s">
        <v>3459</v>
      </c>
      <c r="F532">
        <v>10</v>
      </c>
      <c r="G532">
        <v>1</v>
      </c>
    </row>
    <row r="533" spans="1:9" x14ac:dyDescent="0.35">
      <c r="A533" s="220" t="s">
        <v>3189</v>
      </c>
      <c r="B533" s="53" t="s">
        <v>1282</v>
      </c>
      <c r="C533" s="53" t="s">
        <v>1368</v>
      </c>
      <c r="D533" s="53" t="s">
        <v>1369</v>
      </c>
      <c r="E533" s="53" t="s">
        <v>3460</v>
      </c>
      <c r="F533">
        <v>7</v>
      </c>
      <c r="G533">
        <v>1</v>
      </c>
    </row>
    <row r="534" spans="1:9" x14ac:dyDescent="0.35">
      <c r="A534" s="220" t="s">
        <v>3189</v>
      </c>
      <c r="B534" s="53" t="s">
        <v>1282</v>
      </c>
      <c r="C534" s="53" t="s">
        <v>1390</v>
      </c>
      <c r="D534" s="53" t="s">
        <v>23</v>
      </c>
      <c r="E534" s="53" t="s">
        <v>3461</v>
      </c>
      <c r="F534">
        <v>10</v>
      </c>
      <c r="G534">
        <v>2</v>
      </c>
    </row>
    <row r="535" spans="1:9" x14ac:dyDescent="0.35">
      <c r="A535" s="220" t="s">
        <v>3189</v>
      </c>
      <c r="B535" s="53" t="s">
        <v>1282</v>
      </c>
      <c r="C535" s="53" t="s">
        <v>1371</v>
      </c>
      <c r="D535" s="53" t="s">
        <v>508</v>
      </c>
      <c r="E535" s="53" t="s">
        <v>3462</v>
      </c>
      <c r="F535">
        <v>7</v>
      </c>
      <c r="G535">
        <v>2</v>
      </c>
    </row>
    <row r="536" spans="1:9" s="21" customFormat="1" x14ac:dyDescent="0.35">
      <c r="A536" s="220" t="s">
        <v>3189</v>
      </c>
      <c r="B536" s="223" t="s">
        <v>1282</v>
      </c>
      <c r="C536" s="223" t="s">
        <v>1397</v>
      </c>
      <c r="D536" s="223" t="s">
        <v>3572</v>
      </c>
      <c r="E536" s="53" t="s">
        <v>3470</v>
      </c>
      <c r="F536">
        <v>9</v>
      </c>
      <c r="G536" s="21">
        <v>2</v>
      </c>
      <c r="I536" s="20"/>
    </row>
    <row r="537" spans="1:9" x14ac:dyDescent="0.35">
      <c r="A537" s="220" t="s">
        <v>3189</v>
      </c>
      <c r="B537" s="53" t="s">
        <v>1282</v>
      </c>
      <c r="C537" s="53" t="s">
        <v>1373</v>
      </c>
      <c r="D537" s="53" t="s">
        <v>821</v>
      </c>
      <c r="E537" s="53" t="s">
        <v>3464</v>
      </c>
      <c r="F537" s="21">
        <v>7</v>
      </c>
      <c r="G537">
        <v>2</v>
      </c>
    </row>
    <row r="538" spans="1:9" x14ac:dyDescent="0.35">
      <c r="A538" s="220" t="s">
        <v>3189</v>
      </c>
      <c r="B538" s="53" t="s">
        <v>1282</v>
      </c>
      <c r="C538" s="53" t="s">
        <v>1399</v>
      </c>
      <c r="D538" s="53" t="s">
        <v>1398</v>
      </c>
      <c r="E538" s="53" t="s">
        <v>3474</v>
      </c>
      <c r="F538" s="21">
        <v>5</v>
      </c>
      <c r="G538">
        <v>3</v>
      </c>
    </row>
    <row r="539" spans="1:9" x14ac:dyDescent="0.35">
      <c r="A539" s="220" t="s">
        <v>3189</v>
      </c>
      <c r="B539" s="53" t="s">
        <v>1282</v>
      </c>
      <c r="C539" s="53" t="s">
        <v>1374</v>
      </c>
      <c r="D539" s="53" t="s">
        <v>1</v>
      </c>
      <c r="E539" s="53" t="s">
        <v>3465</v>
      </c>
      <c r="F539">
        <v>7</v>
      </c>
      <c r="G539">
        <v>3</v>
      </c>
    </row>
    <row r="540" spans="1:9" x14ac:dyDescent="0.35">
      <c r="A540" s="220" t="s">
        <v>3189</v>
      </c>
      <c r="B540" s="53" t="s">
        <v>1282</v>
      </c>
      <c r="C540" s="53" t="s">
        <v>3468</v>
      </c>
      <c r="D540" s="53" t="s">
        <v>49</v>
      </c>
      <c r="E540" s="251"/>
      <c r="F540">
        <v>11</v>
      </c>
      <c r="G540">
        <v>3</v>
      </c>
    </row>
    <row r="541" spans="1:9" s="13" customFormat="1" ht="15" thickBot="1" x14ac:dyDescent="0.4">
      <c r="A541" s="224" t="s">
        <v>3189</v>
      </c>
      <c r="B541" s="54" t="s">
        <v>1282</v>
      </c>
      <c r="C541" s="54" t="s">
        <v>1375</v>
      </c>
      <c r="D541" s="54" t="s">
        <v>24</v>
      </c>
      <c r="E541" s="54" t="s">
        <v>3466</v>
      </c>
      <c r="F541" s="13">
        <v>11</v>
      </c>
      <c r="G541" s="13">
        <v>3</v>
      </c>
    </row>
    <row r="542" spans="1:9" x14ac:dyDescent="0.35">
      <c r="A542" s="220" t="s">
        <v>3189</v>
      </c>
      <c r="B542" s="53" t="s">
        <v>1283</v>
      </c>
      <c r="C542" s="53" t="s">
        <v>1388</v>
      </c>
      <c r="D542" s="53" t="s">
        <v>1389</v>
      </c>
      <c r="E542" s="53" t="s">
        <v>3471</v>
      </c>
      <c r="F542">
        <v>10</v>
      </c>
      <c r="G542">
        <v>1</v>
      </c>
    </row>
    <row r="543" spans="1:9" x14ac:dyDescent="0.35">
      <c r="A543" s="220" t="s">
        <v>3189</v>
      </c>
      <c r="B543" s="53" t="s">
        <v>1283</v>
      </c>
      <c r="C543" s="53" t="s">
        <v>1367</v>
      </c>
      <c r="D543" s="53" t="s">
        <v>246</v>
      </c>
      <c r="E543" s="53" t="s">
        <v>3459</v>
      </c>
      <c r="F543">
        <v>10</v>
      </c>
      <c r="G543">
        <v>1</v>
      </c>
    </row>
    <row r="544" spans="1:9" x14ac:dyDescent="0.35">
      <c r="A544" s="220" t="s">
        <v>3189</v>
      </c>
      <c r="B544" s="53" t="s">
        <v>1283</v>
      </c>
      <c r="C544" s="53" t="s">
        <v>1368</v>
      </c>
      <c r="D544" s="53" t="s">
        <v>1369</v>
      </c>
      <c r="E544" s="53" t="s">
        <v>3460</v>
      </c>
      <c r="F544">
        <v>7</v>
      </c>
      <c r="G544">
        <v>1</v>
      </c>
    </row>
    <row r="545" spans="1:22" x14ac:dyDescent="0.35">
      <c r="A545" s="220" t="s">
        <v>3189</v>
      </c>
      <c r="B545" s="53" t="s">
        <v>1283</v>
      </c>
      <c r="C545" s="53" t="s">
        <v>1390</v>
      </c>
      <c r="D545" s="53" t="s">
        <v>23</v>
      </c>
      <c r="E545" s="53" t="s">
        <v>3461</v>
      </c>
      <c r="F545">
        <v>10</v>
      </c>
      <c r="G545">
        <v>1</v>
      </c>
    </row>
    <row r="546" spans="1:22" x14ac:dyDescent="0.35">
      <c r="A546" s="220" t="s">
        <v>3189</v>
      </c>
      <c r="B546" s="53" t="s">
        <v>1283</v>
      </c>
      <c r="C546" s="53" t="s">
        <v>1371</v>
      </c>
      <c r="D546" s="53" t="s">
        <v>131</v>
      </c>
      <c r="E546" s="53" t="s">
        <v>3462</v>
      </c>
      <c r="F546">
        <v>7</v>
      </c>
      <c r="G546">
        <v>2</v>
      </c>
    </row>
    <row r="547" spans="1:22" x14ac:dyDescent="0.35">
      <c r="A547" s="220" t="s">
        <v>3189</v>
      </c>
      <c r="B547" s="53" t="s">
        <v>1283</v>
      </c>
      <c r="C547" s="53" t="s">
        <v>1392</v>
      </c>
      <c r="D547" s="53" t="s">
        <v>1391</v>
      </c>
      <c r="E547" s="53" t="s">
        <v>3472</v>
      </c>
      <c r="F547">
        <v>9</v>
      </c>
      <c r="G547">
        <v>2</v>
      </c>
    </row>
    <row r="548" spans="1:22" s="21" customFormat="1" x14ac:dyDescent="0.35">
      <c r="A548" s="220" t="s">
        <v>3189</v>
      </c>
      <c r="B548" s="223" t="s">
        <v>1283</v>
      </c>
      <c r="C548" s="223" t="s">
        <v>1373</v>
      </c>
      <c r="D548" s="223" t="s">
        <v>821</v>
      </c>
      <c r="E548" s="53" t="s">
        <v>3464</v>
      </c>
      <c r="F548">
        <v>7</v>
      </c>
      <c r="G548" s="21">
        <v>2</v>
      </c>
    </row>
    <row r="549" spans="1:22" x14ac:dyDescent="0.35">
      <c r="A549" s="220" t="s">
        <v>3189</v>
      </c>
      <c r="B549" s="53" t="s">
        <v>1283</v>
      </c>
      <c r="C549" s="53" t="s">
        <v>1394</v>
      </c>
      <c r="D549" s="53" t="s">
        <v>1393</v>
      </c>
      <c r="E549" s="53" t="s">
        <v>3473</v>
      </c>
      <c r="F549">
        <v>5</v>
      </c>
      <c r="G549">
        <v>3</v>
      </c>
    </row>
    <row r="550" spans="1:22" x14ac:dyDescent="0.35">
      <c r="A550" s="220" t="s">
        <v>3189</v>
      </c>
      <c r="B550" s="53" t="s">
        <v>1283</v>
      </c>
      <c r="C550" s="53" t="s">
        <v>1374</v>
      </c>
      <c r="D550" s="53" t="s">
        <v>1</v>
      </c>
      <c r="E550" s="53" t="s">
        <v>3465</v>
      </c>
      <c r="F550">
        <v>7</v>
      </c>
      <c r="G550">
        <v>3</v>
      </c>
    </row>
    <row r="551" spans="1:22" x14ac:dyDescent="0.35">
      <c r="A551" s="220" t="s">
        <v>3189</v>
      </c>
      <c r="B551" s="223" t="s">
        <v>1283</v>
      </c>
      <c r="C551" s="53" t="s">
        <v>3468</v>
      </c>
      <c r="D551" s="53" t="s">
        <v>49</v>
      </c>
      <c r="E551" s="252"/>
      <c r="F551">
        <v>11</v>
      </c>
      <c r="G551" s="21">
        <v>3</v>
      </c>
      <c r="H551" s="21"/>
      <c r="I551" s="21"/>
      <c r="J551" s="21"/>
      <c r="K551" s="21"/>
      <c r="L551" s="21"/>
      <c r="M551" s="21"/>
      <c r="N551" s="21"/>
      <c r="O551" s="21"/>
      <c r="P551" s="21"/>
      <c r="Q551" s="21"/>
      <c r="R551" s="21"/>
      <c r="S551" s="21"/>
      <c r="T551" s="21"/>
      <c r="U551" s="21"/>
      <c r="V551" s="21"/>
    </row>
    <row r="552" spans="1:22" s="13" customFormat="1" ht="15" thickBot="1" x14ac:dyDescent="0.4">
      <c r="A552" s="224" t="s">
        <v>3189</v>
      </c>
      <c r="B552" s="54" t="s">
        <v>1283</v>
      </c>
      <c r="C552" s="54" t="s">
        <v>1375</v>
      </c>
      <c r="D552" s="54" t="s">
        <v>24</v>
      </c>
      <c r="E552" s="54" t="s">
        <v>3466</v>
      </c>
      <c r="F552" s="15">
        <v>11</v>
      </c>
      <c r="G552" s="13">
        <v>3</v>
      </c>
    </row>
    <row r="553" spans="1:22" x14ac:dyDescent="0.35">
      <c r="A553" s="220" t="s">
        <v>3189</v>
      </c>
      <c r="B553" s="53" t="s">
        <v>1284</v>
      </c>
      <c r="C553" s="53" t="s">
        <v>1400</v>
      </c>
      <c r="D553" s="53" t="s">
        <v>1401</v>
      </c>
      <c r="E553" s="53" t="s">
        <v>3475</v>
      </c>
      <c r="F553">
        <v>10</v>
      </c>
      <c r="G553">
        <v>1</v>
      </c>
    </row>
    <row r="554" spans="1:22" x14ac:dyDescent="0.35">
      <c r="A554" s="220" t="s">
        <v>3189</v>
      </c>
      <c r="B554" s="53" t="s">
        <v>1284</v>
      </c>
      <c r="C554" s="53" t="s">
        <v>1367</v>
      </c>
      <c r="D554" s="53" t="s">
        <v>246</v>
      </c>
      <c r="E554" s="53" t="s">
        <v>3459</v>
      </c>
      <c r="F554">
        <v>10</v>
      </c>
      <c r="G554">
        <v>1</v>
      </c>
    </row>
    <row r="555" spans="1:22" x14ac:dyDescent="0.35">
      <c r="A555" s="220" t="s">
        <v>3189</v>
      </c>
      <c r="B555" s="53" t="s">
        <v>1284</v>
      </c>
      <c r="C555" s="53" t="s">
        <v>1368</v>
      </c>
      <c r="D555" s="53" t="s">
        <v>1369</v>
      </c>
      <c r="E555" s="53" t="s">
        <v>3460</v>
      </c>
      <c r="F555">
        <v>7</v>
      </c>
      <c r="G555">
        <v>1</v>
      </c>
    </row>
    <row r="556" spans="1:22" x14ac:dyDescent="0.35">
      <c r="A556" s="220" t="s">
        <v>3189</v>
      </c>
      <c r="B556" s="53" t="s">
        <v>1284</v>
      </c>
      <c r="C556" s="53" t="s">
        <v>1390</v>
      </c>
      <c r="D556" s="53" t="s">
        <v>23</v>
      </c>
      <c r="E556" s="53" t="s">
        <v>3461</v>
      </c>
      <c r="F556">
        <v>10</v>
      </c>
      <c r="G556">
        <v>1</v>
      </c>
    </row>
    <row r="557" spans="1:22" x14ac:dyDescent="0.35">
      <c r="A557" s="220" t="s">
        <v>3189</v>
      </c>
      <c r="B557" s="53" t="s">
        <v>1284</v>
      </c>
      <c r="C557" s="53" t="s">
        <v>1371</v>
      </c>
      <c r="D557" s="53" t="s">
        <v>131</v>
      </c>
      <c r="E557" s="53" t="s">
        <v>3462</v>
      </c>
      <c r="F557">
        <v>7</v>
      </c>
      <c r="G557">
        <v>2</v>
      </c>
    </row>
    <row r="558" spans="1:22" s="21" customFormat="1" x14ac:dyDescent="0.35">
      <c r="A558" s="220" t="s">
        <v>3189</v>
      </c>
      <c r="B558" s="223" t="s">
        <v>1284</v>
      </c>
      <c r="C558" s="223" t="s">
        <v>1402</v>
      </c>
      <c r="D558" s="223" t="s">
        <v>3573</v>
      </c>
      <c r="E558" s="223" t="s">
        <v>3476</v>
      </c>
      <c r="F558">
        <v>9</v>
      </c>
      <c r="G558" s="21">
        <v>2</v>
      </c>
    </row>
    <row r="559" spans="1:22" x14ac:dyDescent="0.35">
      <c r="A559" s="220" t="s">
        <v>3189</v>
      </c>
      <c r="B559" s="53" t="s">
        <v>1284</v>
      </c>
      <c r="C559" s="53" t="s">
        <v>1373</v>
      </c>
      <c r="D559" s="53" t="s">
        <v>821</v>
      </c>
      <c r="E559" s="53" t="s">
        <v>3464</v>
      </c>
      <c r="F559">
        <v>7</v>
      </c>
      <c r="G559">
        <v>2</v>
      </c>
    </row>
    <row r="560" spans="1:22" x14ac:dyDescent="0.35">
      <c r="A560" s="220" t="s">
        <v>3189</v>
      </c>
      <c r="B560" s="53" t="s">
        <v>1284</v>
      </c>
      <c r="C560" s="53" t="s">
        <v>1403</v>
      </c>
      <c r="D560" s="53" t="s">
        <v>1404</v>
      </c>
      <c r="E560" s="53" t="s">
        <v>3477</v>
      </c>
      <c r="F560">
        <v>5</v>
      </c>
      <c r="G560">
        <v>3</v>
      </c>
    </row>
    <row r="561" spans="1:7" x14ac:dyDescent="0.35">
      <c r="A561" s="220" t="s">
        <v>3189</v>
      </c>
      <c r="B561" s="53" t="s">
        <v>1284</v>
      </c>
      <c r="C561" s="53" t="s">
        <v>1374</v>
      </c>
      <c r="D561" s="53" t="s">
        <v>1</v>
      </c>
      <c r="E561" s="53" t="s">
        <v>3465</v>
      </c>
      <c r="F561">
        <v>7</v>
      </c>
      <c r="G561">
        <v>3</v>
      </c>
    </row>
    <row r="562" spans="1:7" x14ac:dyDescent="0.35">
      <c r="A562" s="220" t="s">
        <v>3189</v>
      </c>
      <c r="B562" s="53" t="s">
        <v>1284</v>
      </c>
      <c r="C562" s="53" t="s">
        <v>3468</v>
      </c>
      <c r="D562" s="53" t="s">
        <v>49</v>
      </c>
      <c r="E562" s="251"/>
      <c r="F562">
        <v>10</v>
      </c>
      <c r="G562">
        <v>3</v>
      </c>
    </row>
    <row r="563" spans="1:7" s="13" customFormat="1" ht="15" thickBot="1" x14ac:dyDescent="0.4">
      <c r="A563" s="224" t="s">
        <v>3189</v>
      </c>
      <c r="B563" s="54" t="s">
        <v>1284</v>
      </c>
      <c r="C563" s="54" t="s">
        <v>1375</v>
      </c>
      <c r="D563" s="54" t="s">
        <v>24</v>
      </c>
      <c r="E563" s="54" t="s">
        <v>3466</v>
      </c>
      <c r="F563" s="13">
        <v>11</v>
      </c>
      <c r="G563" s="13">
        <v>3</v>
      </c>
    </row>
    <row r="564" spans="1:7" x14ac:dyDescent="0.35">
      <c r="A564" s="220" t="s">
        <v>199</v>
      </c>
      <c r="B564" s="53" t="s">
        <v>1279</v>
      </c>
      <c r="C564" s="53" t="s">
        <v>2050</v>
      </c>
      <c r="D564" s="53" t="s">
        <v>387</v>
      </c>
      <c r="E564" s="197" t="s">
        <v>2051</v>
      </c>
      <c r="F564" s="21">
        <v>7.5</v>
      </c>
      <c r="G564">
        <v>1</v>
      </c>
    </row>
    <row r="565" spans="1:7" x14ac:dyDescent="0.35">
      <c r="A565" s="220" t="s">
        <v>199</v>
      </c>
      <c r="B565" s="53" t="s">
        <v>1279</v>
      </c>
      <c r="C565" s="53" t="s">
        <v>2059</v>
      </c>
      <c r="D565" s="53" t="s">
        <v>1</v>
      </c>
      <c r="E565" s="197" t="s">
        <v>2060</v>
      </c>
      <c r="F565">
        <v>7.5</v>
      </c>
      <c r="G565">
        <v>1</v>
      </c>
    </row>
    <row r="566" spans="1:7" x14ac:dyDescent="0.35">
      <c r="A566" s="220" t="s">
        <v>199</v>
      </c>
      <c r="B566" s="53" t="s">
        <v>1279</v>
      </c>
      <c r="C566" s="53" t="s">
        <v>3086</v>
      </c>
      <c r="D566" s="53" t="s">
        <v>246</v>
      </c>
      <c r="E566" s="53" t="s">
        <v>3087</v>
      </c>
      <c r="F566">
        <v>15</v>
      </c>
      <c r="G566">
        <v>1</v>
      </c>
    </row>
    <row r="567" spans="1:7" x14ac:dyDescent="0.35">
      <c r="A567" s="220" t="s">
        <v>199</v>
      </c>
      <c r="B567" s="53" t="s">
        <v>1279</v>
      </c>
      <c r="C567" s="53" t="s">
        <v>3092</v>
      </c>
      <c r="D567" s="53" t="s">
        <v>806</v>
      </c>
      <c r="E567" s="53" t="s">
        <v>3093</v>
      </c>
      <c r="F567">
        <v>7.5</v>
      </c>
      <c r="G567">
        <v>2</v>
      </c>
    </row>
    <row r="568" spans="1:7" x14ac:dyDescent="0.35">
      <c r="A568" s="220" t="s">
        <v>199</v>
      </c>
      <c r="B568" s="53" t="s">
        <v>1279</v>
      </c>
      <c r="C568" s="53" t="s">
        <v>3094</v>
      </c>
      <c r="D568" s="53" t="s">
        <v>807</v>
      </c>
      <c r="E568" s="53" t="s">
        <v>3095</v>
      </c>
      <c r="F568">
        <v>7.5</v>
      </c>
      <c r="G568">
        <v>2</v>
      </c>
    </row>
    <row r="569" spans="1:7" s="21" customFormat="1" x14ac:dyDescent="0.35">
      <c r="A569" s="213" t="s">
        <v>199</v>
      </c>
      <c r="B569" s="223" t="s">
        <v>1279</v>
      </c>
      <c r="C569" s="223" t="s">
        <v>2063</v>
      </c>
      <c r="D569" s="223" t="s">
        <v>808</v>
      </c>
      <c r="E569" s="195" t="s">
        <v>2064</v>
      </c>
      <c r="F569">
        <v>7.5</v>
      </c>
      <c r="G569" s="21">
        <v>2</v>
      </c>
    </row>
    <row r="570" spans="1:7" x14ac:dyDescent="0.35">
      <c r="A570" s="220" t="s">
        <v>199</v>
      </c>
      <c r="B570" s="53" t="s">
        <v>1279</v>
      </c>
      <c r="C570" s="53" t="s">
        <v>2067</v>
      </c>
      <c r="D570" s="53" t="s">
        <v>131</v>
      </c>
      <c r="E570" s="197" t="s">
        <v>2068</v>
      </c>
      <c r="F570">
        <v>7.5</v>
      </c>
      <c r="G570">
        <v>2</v>
      </c>
    </row>
    <row r="571" spans="1:7" x14ac:dyDescent="0.35">
      <c r="A571" s="220" t="s">
        <v>199</v>
      </c>
      <c r="B571" s="53" t="s">
        <v>1279</v>
      </c>
      <c r="C571" s="53" t="s">
        <v>3088</v>
      </c>
      <c r="D571" s="53" t="s">
        <v>809</v>
      </c>
      <c r="E571" s="53" t="s">
        <v>3089</v>
      </c>
      <c r="F571">
        <v>15</v>
      </c>
      <c r="G571">
        <v>3</v>
      </c>
    </row>
    <row r="572" spans="1:7" x14ac:dyDescent="0.35">
      <c r="A572" s="220" t="s">
        <v>199</v>
      </c>
      <c r="B572" s="53" t="s">
        <v>1279</v>
      </c>
      <c r="C572" s="53" t="s">
        <v>2075</v>
      </c>
      <c r="D572" s="53" t="s">
        <v>810</v>
      </c>
      <c r="E572" s="197" t="s">
        <v>2076</v>
      </c>
      <c r="F572">
        <v>7.5</v>
      </c>
      <c r="G572">
        <v>3</v>
      </c>
    </row>
    <row r="573" spans="1:7" x14ac:dyDescent="0.35">
      <c r="A573" s="220" t="s">
        <v>199</v>
      </c>
      <c r="B573" s="53" t="s">
        <v>1279</v>
      </c>
      <c r="C573" s="53" t="s">
        <v>2079</v>
      </c>
      <c r="D573" s="53" t="s">
        <v>811</v>
      </c>
      <c r="E573" s="197" t="s">
        <v>2080</v>
      </c>
      <c r="F573">
        <v>7.5</v>
      </c>
      <c r="G573">
        <v>3</v>
      </c>
    </row>
    <row r="574" spans="1:7" x14ac:dyDescent="0.35">
      <c r="A574" s="220" t="s">
        <v>199</v>
      </c>
      <c r="B574" s="53" t="s">
        <v>1279</v>
      </c>
      <c r="C574" s="53" t="s">
        <v>2086</v>
      </c>
      <c r="D574" s="53" t="s">
        <v>812</v>
      </c>
      <c r="E574" s="197" t="s">
        <v>2087</v>
      </c>
      <c r="F574">
        <v>7.5</v>
      </c>
      <c r="G574">
        <v>4</v>
      </c>
    </row>
    <row r="575" spans="1:7" x14ac:dyDescent="0.35">
      <c r="A575" s="220" t="s">
        <v>199</v>
      </c>
      <c r="B575" s="53" t="s">
        <v>1279</v>
      </c>
      <c r="C575" s="53" t="s">
        <v>2095</v>
      </c>
      <c r="D575" s="53" t="s">
        <v>243</v>
      </c>
      <c r="E575" s="197" t="s">
        <v>2096</v>
      </c>
      <c r="F575" s="21">
        <v>7.5</v>
      </c>
      <c r="G575">
        <v>4</v>
      </c>
    </row>
    <row r="576" spans="1:7" s="13" customFormat="1" ht="15" thickBot="1" x14ac:dyDescent="0.4">
      <c r="A576" s="224" t="s">
        <v>199</v>
      </c>
      <c r="B576" s="54" t="s">
        <v>1279</v>
      </c>
      <c r="C576" s="54" t="s">
        <v>3090</v>
      </c>
      <c r="D576" s="54" t="s">
        <v>247</v>
      </c>
      <c r="E576" s="54" t="s">
        <v>3091</v>
      </c>
      <c r="F576" s="13">
        <v>15</v>
      </c>
      <c r="G576" s="13">
        <v>4</v>
      </c>
    </row>
    <row r="577" spans="1:22" x14ac:dyDescent="0.35">
      <c r="A577" s="220" t="s">
        <v>38</v>
      </c>
      <c r="B577" s="53" t="s">
        <v>3574</v>
      </c>
      <c r="C577" s="53" t="s">
        <v>3096</v>
      </c>
      <c r="D577" s="53" t="s">
        <v>387</v>
      </c>
      <c r="E577" s="53" t="s">
        <v>858</v>
      </c>
      <c r="F577">
        <v>7.5</v>
      </c>
      <c r="G577">
        <v>1</v>
      </c>
    </row>
    <row r="578" spans="1:22" x14ac:dyDescent="0.35">
      <c r="A578" s="220" t="s">
        <v>38</v>
      </c>
      <c r="B578" s="53" t="s">
        <v>3574</v>
      </c>
      <c r="C578" s="53" t="s">
        <v>861</v>
      </c>
      <c r="D578" s="53" t="s">
        <v>1</v>
      </c>
      <c r="E578" s="53" t="s">
        <v>860</v>
      </c>
      <c r="F578">
        <v>7.5</v>
      </c>
      <c r="G578">
        <v>1</v>
      </c>
    </row>
    <row r="579" spans="1:22" s="21" customFormat="1" x14ac:dyDescent="0.35">
      <c r="A579" s="220" t="s">
        <v>38</v>
      </c>
      <c r="B579" s="53" t="s">
        <v>3574</v>
      </c>
      <c r="C579" s="53" t="s">
        <v>2285</v>
      </c>
      <c r="D579" s="53" t="s">
        <v>880</v>
      </c>
      <c r="E579" s="53" t="s">
        <v>2287</v>
      </c>
      <c r="F579">
        <v>7.5</v>
      </c>
      <c r="G579">
        <v>1</v>
      </c>
      <c r="H579"/>
      <c r="I579"/>
      <c r="J579"/>
      <c r="K579"/>
      <c r="L579"/>
      <c r="M579"/>
      <c r="N579"/>
      <c r="O579"/>
      <c r="P579"/>
      <c r="Q579"/>
      <c r="R579"/>
      <c r="S579"/>
      <c r="T579"/>
      <c r="U579"/>
      <c r="V579"/>
    </row>
    <row r="580" spans="1:22" s="21" customFormat="1" x14ac:dyDescent="0.35">
      <c r="A580" s="213" t="s">
        <v>38</v>
      </c>
      <c r="B580" s="223" t="s">
        <v>3574</v>
      </c>
      <c r="C580" s="53" t="s">
        <v>2289</v>
      </c>
      <c r="D580" s="223" t="s">
        <v>881</v>
      </c>
      <c r="E580" s="223" t="s">
        <v>2291</v>
      </c>
      <c r="F580">
        <v>7.5</v>
      </c>
      <c r="G580" s="21">
        <v>1</v>
      </c>
    </row>
    <row r="581" spans="1:22" x14ac:dyDescent="0.35">
      <c r="A581" s="220" t="s">
        <v>38</v>
      </c>
      <c r="B581" s="53" t="s">
        <v>3574</v>
      </c>
      <c r="C581" s="53" t="s">
        <v>3092</v>
      </c>
      <c r="D581" s="53" t="s">
        <v>806</v>
      </c>
      <c r="E581" s="53" t="s">
        <v>3093</v>
      </c>
      <c r="F581">
        <v>7.5</v>
      </c>
      <c r="G581">
        <v>2</v>
      </c>
    </row>
    <row r="582" spans="1:22" x14ac:dyDescent="0.35">
      <c r="A582" s="220" t="s">
        <v>38</v>
      </c>
      <c r="B582" s="53" t="s">
        <v>3574</v>
      </c>
      <c r="C582" s="53" t="s">
        <v>3094</v>
      </c>
      <c r="D582" s="53" t="s">
        <v>807</v>
      </c>
      <c r="E582" s="53" t="s">
        <v>3095</v>
      </c>
      <c r="F582">
        <v>7.5</v>
      </c>
      <c r="G582">
        <v>2</v>
      </c>
    </row>
    <row r="583" spans="1:22" x14ac:dyDescent="0.35">
      <c r="A583" s="220" t="s">
        <v>38</v>
      </c>
      <c r="B583" s="53" t="s">
        <v>3574</v>
      </c>
      <c r="C583" s="53" t="s">
        <v>3088</v>
      </c>
      <c r="D583" s="53" t="s">
        <v>809</v>
      </c>
      <c r="E583" s="53" t="s">
        <v>3089</v>
      </c>
      <c r="F583">
        <v>15</v>
      </c>
      <c r="G583">
        <v>2</v>
      </c>
    </row>
    <row r="584" spans="1:22" x14ac:dyDescent="0.35">
      <c r="A584" s="220" t="s">
        <v>38</v>
      </c>
      <c r="B584" s="53" t="s">
        <v>3574</v>
      </c>
      <c r="C584" s="53" t="s">
        <v>3008</v>
      </c>
      <c r="D584" s="53" t="s">
        <v>131</v>
      </c>
      <c r="E584" s="53" t="s">
        <v>2294</v>
      </c>
      <c r="F584">
        <v>7.5</v>
      </c>
      <c r="G584">
        <v>3</v>
      </c>
    </row>
    <row r="585" spans="1:22" x14ac:dyDescent="0.35">
      <c r="A585" s="220" t="s">
        <v>38</v>
      </c>
      <c r="B585" s="53" t="s">
        <v>3574</v>
      </c>
      <c r="C585" s="53" t="s">
        <v>3009</v>
      </c>
      <c r="D585" s="53" t="s">
        <v>22</v>
      </c>
      <c r="E585" s="53" t="s">
        <v>2306</v>
      </c>
      <c r="F585">
        <v>7.5</v>
      </c>
      <c r="G585">
        <v>3</v>
      </c>
    </row>
    <row r="586" spans="1:22" x14ac:dyDescent="0.35">
      <c r="A586" s="220" t="s">
        <v>38</v>
      </c>
      <c r="B586" s="53" t="s">
        <v>3574</v>
      </c>
      <c r="C586" s="53" t="s">
        <v>2330</v>
      </c>
      <c r="D586" s="53" t="s">
        <v>20</v>
      </c>
      <c r="E586" s="53" t="s">
        <v>2331</v>
      </c>
      <c r="F586">
        <v>7.5</v>
      </c>
      <c r="G586">
        <v>3</v>
      </c>
    </row>
    <row r="587" spans="1:22" x14ac:dyDescent="0.35">
      <c r="A587" s="220" t="s">
        <v>38</v>
      </c>
      <c r="B587" s="53" t="s">
        <v>3574</v>
      </c>
      <c r="C587" s="53" t="s">
        <v>3097</v>
      </c>
      <c r="D587" s="53" t="s">
        <v>1387</v>
      </c>
      <c r="E587" s="53" t="s">
        <v>3098</v>
      </c>
      <c r="F587">
        <v>7.5</v>
      </c>
      <c r="G587">
        <v>3</v>
      </c>
    </row>
    <row r="588" spans="1:22" x14ac:dyDescent="0.35">
      <c r="A588" s="220" t="s">
        <v>38</v>
      </c>
      <c r="B588" s="53" t="s">
        <v>3574</v>
      </c>
      <c r="C588" s="53" t="s">
        <v>3086</v>
      </c>
      <c r="D588" s="53" t="s">
        <v>246</v>
      </c>
      <c r="E588" s="53" t="s">
        <v>3087</v>
      </c>
      <c r="F588">
        <v>15</v>
      </c>
      <c r="G588">
        <v>4</v>
      </c>
    </row>
    <row r="589" spans="1:22" s="13" customFormat="1" ht="15" thickBot="1" x14ac:dyDescent="0.4">
      <c r="A589" s="224" t="s">
        <v>38</v>
      </c>
      <c r="B589" s="54" t="s">
        <v>3574</v>
      </c>
      <c r="C589" s="53" t="s">
        <v>3090</v>
      </c>
      <c r="D589" s="54" t="s">
        <v>247</v>
      </c>
      <c r="E589" s="54" t="s">
        <v>3091</v>
      </c>
      <c r="F589" s="13">
        <v>15</v>
      </c>
      <c r="G589" s="13">
        <v>4</v>
      </c>
    </row>
    <row r="590" spans="1:22" x14ac:dyDescent="0.35">
      <c r="A590" s="220" t="s">
        <v>3178</v>
      </c>
      <c r="B590" s="53" t="s">
        <v>46</v>
      </c>
      <c r="C590" s="251"/>
      <c r="D590" s="53" t="s">
        <v>2191</v>
      </c>
      <c r="E590" s="251"/>
      <c r="F590">
        <v>15</v>
      </c>
      <c r="G590">
        <v>1</v>
      </c>
    </row>
    <row r="591" spans="1:22" s="21" customFormat="1" x14ac:dyDescent="0.35">
      <c r="A591" s="220" t="s">
        <v>3178</v>
      </c>
      <c r="B591" s="223" t="s">
        <v>46</v>
      </c>
      <c r="C591" s="53" t="s">
        <v>3099</v>
      </c>
      <c r="D591" s="223" t="s">
        <v>868</v>
      </c>
      <c r="E591" s="223" t="s">
        <v>3100</v>
      </c>
      <c r="F591">
        <v>7.5</v>
      </c>
      <c r="G591" s="21">
        <v>1</v>
      </c>
    </row>
    <row r="592" spans="1:22" x14ac:dyDescent="0.35">
      <c r="A592" s="220" t="s">
        <v>3178</v>
      </c>
      <c r="B592" s="53" t="s">
        <v>46</v>
      </c>
      <c r="C592" s="53" t="s">
        <v>2192</v>
      </c>
      <c r="D592" s="53" t="s">
        <v>869</v>
      </c>
      <c r="E592" s="251"/>
      <c r="F592">
        <v>7.5</v>
      </c>
      <c r="G592">
        <v>1</v>
      </c>
    </row>
    <row r="593" spans="1:7" x14ac:dyDescent="0.35">
      <c r="A593" s="220" t="s">
        <v>3178</v>
      </c>
      <c r="B593" s="53" t="s">
        <v>46</v>
      </c>
      <c r="C593" s="53" t="s">
        <v>859</v>
      </c>
      <c r="D593" s="53" t="s">
        <v>387</v>
      </c>
      <c r="E593" s="197" t="s">
        <v>2193</v>
      </c>
      <c r="F593">
        <v>7.5</v>
      </c>
      <c r="G593">
        <v>2</v>
      </c>
    </row>
    <row r="594" spans="1:7" x14ac:dyDescent="0.35">
      <c r="A594" s="220" t="s">
        <v>3178</v>
      </c>
      <c r="B594" s="53" t="s">
        <v>46</v>
      </c>
      <c r="C594" s="53" t="s">
        <v>861</v>
      </c>
      <c r="D594" s="53" t="s">
        <v>154</v>
      </c>
      <c r="E594" s="53" t="s">
        <v>3485</v>
      </c>
      <c r="F594" s="21">
        <v>7.5</v>
      </c>
      <c r="G594">
        <v>2</v>
      </c>
    </row>
    <row r="595" spans="1:7" x14ac:dyDescent="0.35">
      <c r="A595" s="220" t="s">
        <v>3178</v>
      </c>
      <c r="B595" s="53" t="s">
        <v>46</v>
      </c>
      <c r="C595" s="53" t="s">
        <v>2139</v>
      </c>
      <c r="D595" s="53" t="s">
        <v>845</v>
      </c>
      <c r="E595" s="53" t="s">
        <v>2140</v>
      </c>
      <c r="F595">
        <v>7.5</v>
      </c>
      <c r="G595">
        <v>2</v>
      </c>
    </row>
    <row r="596" spans="1:7" x14ac:dyDescent="0.35">
      <c r="A596" s="220" t="s">
        <v>3178</v>
      </c>
      <c r="B596" s="53" t="s">
        <v>46</v>
      </c>
      <c r="C596" s="53" t="s">
        <v>2144</v>
      </c>
      <c r="D596" s="53" t="s">
        <v>846</v>
      </c>
      <c r="E596" s="197" t="s">
        <v>2145</v>
      </c>
      <c r="F596">
        <v>7.5</v>
      </c>
      <c r="G596">
        <v>2</v>
      </c>
    </row>
    <row r="597" spans="1:7" x14ac:dyDescent="0.35">
      <c r="A597" s="220" t="s">
        <v>3178</v>
      </c>
      <c r="B597" s="53" t="s">
        <v>46</v>
      </c>
      <c r="C597" s="53" t="s">
        <v>867</v>
      </c>
      <c r="D597" s="53" t="s">
        <v>2199</v>
      </c>
      <c r="E597" s="53" t="s">
        <v>866</v>
      </c>
      <c r="F597" s="1">
        <v>7.5</v>
      </c>
      <c r="G597">
        <v>3</v>
      </c>
    </row>
    <row r="598" spans="1:7" x14ac:dyDescent="0.35">
      <c r="A598" s="220" t="s">
        <v>3178</v>
      </c>
      <c r="B598" s="53" t="s">
        <v>46</v>
      </c>
      <c r="C598" s="251"/>
      <c r="D598" s="53" t="s">
        <v>870</v>
      </c>
      <c r="E598" s="251"/>
      <c r="F598" s="1">
        <v>7.5</v>
      </c>
      <c r="G598">
        <v>3</v>
      </c>
    </row>
    <row r="599" spans="1:7" x14ac:dyDescent="0.35">
      <c r="A599" s="220" t="s">
        <v>3178</v>
      </c>
      <c r="B599" s="53" t="s">
        <v>46</v>
      </c>
      <c r="C599" s="53" t="s">
        <v>2953</v>
      </c>
      <c r="D599" s="53" t="s">
        <v>2204</v>
      </c>
      <c r="E599" s="197" t="s">
        <v>2205</v>
      </c>
      <c r="F599" s="24">
        <v>7.5</v>
      </c>
      <c r="G599">
        <v>3</v>
      </c>
    </row>
    <row r="600" spans="1:7" x14ac:dyDescent="0.35">
      <c r="A600" s="220" t="s">
        <v>3178</v>
      </c>
      <c r="B600" s="53" t="s">
        <v>46</v>
      </c>
      <c r="C600" s="251"/>
      <c r="D600" s="53" t="s">
        <v>871</v>
      </c>
      <c r="E600" s="251"/>
      <c r="F600" s="1">
        <v>7.5</v>
      </c>
      <c r="G600">
        <v>3</v>
      </c>
    </row>
    <row r="601" spans="1:7" x14ac:dyDescent="0.35">
      <c r="A601" s="220" t="s">
        <v>3178</v>
      </c>
      <c r="B601" s="53" t="s">
        <v>46</v>
      </c>
      <c r="C601" s="251"/>
      <c r="D601" s="53" t="s">
        <v>872</v>
      </c>
      <c r="E601" s="251"/>
      <c r="F601" s="1">
        <v>7.5</v>
      </c>
      <c r="G601">
        <v>4</v>
      </c>
    </row>
    <row r="602" spans="1:7" x14ac:dyDescent="0.35">
      <c r="A602" s="220" t="s">
        <v>3178</v>
      </c>
      <c r="B602" s="53" t="s">
        <v>46</v>
      </c>
      <c r="C602" s="251"/>
      <c r="D602" s="53" t="s">
        <v>509</v>
      </c>
      <c r="E602" s="251"/>
      <c r="F602" s="1">
        <v>7.5</v>
      </c>
      <c r="G602">
        <v>4</v>
      </c>
    </row>
    <row r="603" spans="1:7" s="13" customFormat="1" ht="15" thickBot="1" x14ac:dyDescent="0.4">
      <c r="A603" s="224" t="s">
        <v>3178</v>
      </c>
      <c r="B603" s="54" t="s">
        <v>46</v>
      </c>
      <c r="C603" s="253"/>
      <c r="D603" s="54" t="s">
        <v>873</v>
      </c>
      <c r="E603" s="253"/>
      <c r="F603" s="14">
        <v>15</v>
      </c>
      <c r="G603" s="13">
        <v>4</v>
      </c>
    </row>
    <row r="604" spans="1:7" s="21" customFormat="1" x14ac:dyDescent="0.35">
      <c r="A604" s="213" t="s">
        <v>3178</v>
      </c>
      <c r="B604" s="223" t="s">
        <v>64</v>
      </c>
      <c r="C604" s="223" t="s">
        <v>855</v>
      </c>
      <c r="D604" s="223" t="s">
        <v>843</v>
      </c>
      <c r="E604" s="195" t="s">
        <v>854</v>
      </c>
      <c r="F604" s="1">
        <v>15</v>
      </c>
      <c r="G604" s="27">
        <v>1</v>
      </c>
    </row>
    <row r="605" spans="1:7" s="21" customFormat="1" x14ac:dyDescent="0.35">
      <c r="A605" s="213" t="s">
        <v>3178</v>
      </c>
      <c r="B605" s="53" t="s">
        <v>64</v>
      </c>
      <c r="C605" s="53" t="s">
        <v>857</v>
      </c>
      <c r="D605" s="53" t="s">
        <v>3575</v>
      </c>
      <c r="E605" s="197" t="s">
        <v>856</v>
      </c>
      <c r="F605" s="1">
        <v>15</v>
      </c>
      <c r="G605" s="7">
        <v>1</v>
      </c>
    </row>
    <row r="606" spans="1:7" s="21" customFormat="1" x14ac:dyDescent="0.35">
      <c r="A606" s="213" t="s">
        <v>3178</v>
      </c>
      <c r="B606" s="53" t="s">
        <v>64</v>
      </c>
      <c r="C606" s="53" t="s">
        <v>859</v>
      </c>
      <c r="D606" s="53" t="s">
        <v>387</v>
      </c>
      <c r="E606" s="197" t="s">
        <v>858</v>
      </c>
      <c r="F606" s="1">
        <v>7.5</v>
      </c>
      <c r="G606" s="7">
        <v>2</v>
      </c>
    </row>
    <row r="607" spans="1:7" s="21" customFormat="1" x14ac:dyDescent="0.35">
      <c r="A607" s="213" t="s">
        <v>3178</v>
      </c>
      <c r="B607" s="53" t="s">
        <v>64</v>
      </c>
      <c r="C607" s="53" t="s">
        <v>861</v>
      </c>
      <c r="D607" s="53" t="s">
        <v>154</v>
      </c>
      <c r="E607" s="197" t="s">
        <v>860</v>
      </c>
      <c r="F607" s="24">
        <v>7.5</v>
      </c>
      <c r="G607" s="7">
        <v>2</v>
      </c>
    </row>
    <row r="608" spans="1:7" s="21" customFormat="1" x14ac:dyDescent="0.35">
      <c r="A608" s="213" t="s">
        <v>3178</v>
      </c>
      <c r="B608" s="53" t="s">
        <v>64</v>
      </c>
      <c r="C608" s="53" t="s">
        <v>2139</v>
      </c>
      <c r="D608" s="53" t="s">
        <v>845</v>
      </c>
      <c r="E608" s="197" t="s">
        <v>2140</v>
      </c>
      <c r="F608">
        <v>7.5</v>
      </c>
      <c r="G608" s="7">
        <v>2</v>
      </c>
    </row>
    <row r="609" spans="1:7" s="21" customFormat="1" x14ac:dyDescent="0.35">
      <c r="A609" s="213" t="s">
        <v>3178</v>
      </c>
      <c r="B609" s="53" t="s">
        <v>64</v>
      </c>
      <c r="C609" s="53" t="s">
        <v>2144</v>
      </c>
      <c r="D609" s="53" t="s">
        <v>846</v>
      </c>
      <c r="E609" s="197" t="s">
        <v>2145</v>
      </c>
      <c r="F609">
        <v>7.5</v>
      </c>
      <c r="G609" s="7">
        <v>2</v>
      </c>
    </row>
    <row r="610" spans="1:7" s="21" customFormat="1" x14ac:dyDescent="0.35">
      <c r="A610" s="213" t="s">
        <v>3178</v>
      </c>
      <c r="B610" s="53" t="s">
        <v>64</v>
      </c>
      <c r="C610" s="53" t="s">
        <v>863</v>
      </c>
      <c r="D610" s="53" t="s">
        <v>2151</v>
      </c>
      <c r="E610" s="197" t="s">
        <v>862</v>
      </c>
      <c r="F610">
        <v>7.5</v>
      </c>
      <c r="G610" s="7">
        <v>3</v>
      </c>
    </row>
    <row r="611" spans="1:7" s="21" customFormat="1" x14ac:dyDescent="0.35">
      <c r="A611" s="213" t="s">
        <v>3178</v>
      </c>
      <c r="B611" s="53" t="s">
        <v>64</v>
      </c>
      <c r="C611" s="53" t="s">
        <v>865</v>
      </c>
      <c r="D611" s="53" t="s">
        <v>2159</v>
      </c>
      <c r="E611" s="197" t="s">
        <v>864</v>
      </c>
      <c r="F611">
        <v>7.5</v>
      </c>
      <c r="G611" s="7">
        <v>3</v>
      </c>
    </row>
    <row r="612" spans="1:7" s="21" customFormat="1" x14ac:dyDescent="0.35">
      <c r="A612" s="213" t="s">
        <v>3178</v>
      </c>
      <c r="B612" s="53" t="s">
        <v>64</v>
      </c>
      <c r="C612" s="53" t="s">
        <v>2172</v>
      </c>
      <c r="D612" s="53" t="s">
        <v>2173</v>
      </c>
      <c r="E612" s="197" t="s">
        <v>2174</v>
      </c>
      <c r="F612">
        <v>7.5</v>
      </c>
      <c r="G612" s="7">
        <v>3</v>
      </c>
    </row>
    <row r="613" spans="1:7" s="21" customFormat="1" x14ac:dyDescent="0.35">
      <c r="A613" s="213" t="s">
        <v>3178</v>
      </c>
      <c r="B613" s="53" t="s">
        <v>64</v>
      </c>
      <c r="C613" s="53" t="s">
        <v>867</v>
      </c>
      <c r="D613" s="53" t="s">
        <v>849</v>
      </c>
      <c r="E613" s="197" t="s">
        <v>866</v>
      </c>
      <c r="F613" s="21">
        <v>7.5</v>
      </c>
      <c r="G613" s="7">
        <v>3</v>
      </c>
    </row>
    <row r="614" spans="1:7" s="21" customFormat="1" x14ac:dyDescent="0.35">
      <c r="A614" s="213" t="s">
        <v>3178</v>
      </c>
      <c r="B614" s="53" t="s">
        <v>64</v>
      </c>
      <c r="C614" s="53" t="s">
        <v>3534</v>
      </c>
      <c r="D614" s="53" t="s">
        <v>850</v>
      </c>
      <c r="E614" s="53" t="s">
        <v>3533</v>
      </c>
      <c r="F614" s="21">
        <v>7.5</v>
      </c>
      <c r="G614" s="7">
        <v>4</v>
      </c>
    </row>
    <row r="615" spans="1:7" s="21" customFormat="1" x14ac:dyDescent="0.35">
      <c r="A615" s="213" t="s">
        <v>3178</v>
      </c>
      <c r="B615" s="53" t="s">
        <v>64</v>
      </c>
      <c r="C615" s="53" t="s">
        <v>3536</v>
      </c>
      <c r="D615" s="53" t="s">
        <v>851</v>
      </c>
      <c r="E615" s="53" t="s">
        <v>3535</v>
      </c>
      <c r="F615">
        <v>7.5</v>
      </c>
      <c r="G615" s="7">
        <v>4</v>
      </c>
    </row>
    <row r="616" spans="1:7" s="21" customFormat="1" x14ac:dyDescent="0.35">
      <c r="A616" s="213" t="s">
        <v>3178</v>
      </c>
      <c r="B616" s="53" t="s">
        <v>64</v>
      </c>
      <c r="C616" s="220" t="s">
        <v>3541</v>
      </c>
      <c r="D616" s="53" t="s">
        <v>3537</v>
      </c>
      <c r="E616" s="220" t="s">
        <v>3540</v>
      </c>
      <c r="F616">
        <v>7.5</v>
      </c>
      <c r="G616" s="7">
        <v>4</v>
      </c>
    </row>
    <row r="617" spans="1:7" s="13" customFormat="1" ht="15" thickBot="1" x14ac:dyDescent="0.4">
      <c r="A617" s="224" t="s">
        <v>3178</v>
      </c>
      <c r="B617" s="54" t="s">
        <v>64</v>
      </c>
      <c r="C617" s="54" t="s">
        <v>3539</v>
      </c>
      <c r="D617" s="54" t="s">
        <v>853</v>
      </c>
      <c r="E617" s="54" t="s">
        <v>3538</v>
      </c>
      <c r="F617" s="13">
        <v>7.5</v>
      </c>
      <c r="G617" s="18">
        <v>4</v>
      </c>
    </row>
    <row r="618" spans="1:7" s="21" customFormat="1" x14ac:dyDescent="0.35">
      <c r="A618" s="213" t="s">
        <v>3178</v>
      </c>
      <c r="B618" s="223" t="s">
        <v>68</v>
      </c>
      <c r="C618" s="53" t="s">
        <v>3096</v>
      </c>
      <c r="D618" s="223" t="s">
        <v>387</v>
      </c>
      <c r="E618" s="223" t="s">
        <v>858</v>
      </c>
      <c r="F618">
        <v>7.5</v>
      </c>
      <c r="G618" s="21">
        <v>1</v>
      </c>
    </row>
    <row r="619" spans="1:7" x14ac:dyDescent="0.35">
      <c r="A619" s="213" t="s">
        <v>3178</v>
      </c>
      <c r="B619" s="223" t="s">
        <v>68</v>
      </c>
      <c r="C619" s="53" t="s">
        <v>861</v>
      </c>
      <c r="D619" s="53" t="s">
        <v>1</v>
      </c>
      <c r="E619" s="53" t="s">
        <v>860</v>
      </c>
      <c r="F619">
        <v>7.5</v>
      </c>
      <c r="G619">
        <v>1</v>
      </c>
    </row>
    <row r="620" spans="1:7" x14ac:dyDescent="0.35">
      <c r="A620" s="213" t="s">
        <v>3178</v>
      </c>
      <c r="B620" s="223" t="s">
        <v>68</v>
      </c>
      <c r="C620" s="53" t="s">
        <v>2285</v>
      </c>
      <c r="D620" s="53" t="s">
        <v>880</v>
      </c>
      <c r="E620" s="53" t="s">
        <v>2287</v>
      </c>
      <c r="F620">
        <v>7.5</v>
      </c>
      <c r="G620">
        <v>1</v>
      </c>
    </row>
    <row r="621" spans="1:7" x14ac:dyDescent="0.35">
      <c r="A621" s="213" t="s">
        <v>3178</v>
      </c>
      <c r="B621" s="223" t="s">
        <v>68</v>
      </c>
      <c r="C621" s="53" t="s">
        <v>2289</v>
      </c>
      <c r="D621" s="53" t="s">
        <v>881</v>
      </c>
      <c r="E621" s="53" t="s">
        <v>3101</v>
      </c>
      <c r="F621">
        <v>7.5</v>
      </c>
      <c r="G621">
        <v>1</v>
      </c>
    </row>
    <row r="622" spans="1:7" x14ac:dyDescent="0.35">
      <c r="A622" s="213" t="s">
        <v>3178</v>
      </c>
      <c r="B622" s="223" t="s">
        <v>68</v>
      </c>
      <c r="C622" s="53" t="s">
        <v>3543</v>
      </c>
      <c r="D622" s="53" t="s">
        <v>887</v>
      </c>
      <c r="E622" s="53" t="s">
        <v>3542</v>
      </c>
      <c r="F622">
        <v>7.5</v>
      </c>
      <c r="G622">
        <v>2</v>
      </c>
    </row>
    <row r="623" spans="1:7" x14ac:dyDescent="0.35">
      <c r="A623" s="213" t="s">
        <v>3178</v>
      </c>
      <c r="B623" s="223" t="s">
        <v>68</v>
      </c>
      <c r="C623" s="251"/>
      <c r="D623" s="53" t="s">
        <v>888</v>
      </c>
      <c r="E623" s="251"/>
      <c r="F623">
        <v>15</v>
      </c>
      <c r="G623">
        <v>2</v>
      </c>
    </row>
    <row r="624" spans="1:7" x14ac:dyDescent="0.35">
      <c r="A624" s="213" t="s">
        <v>3178</v>
      </c>
      <c r="B624" s="223" t="s">
        <v>68</v>
      </c>
      <c r="C624" s="53" t="s">
        <v>2388</v>
      </c>
      <c r="D624" s="53" t="s">
        <v>82</v>
      </c>
      <c r="E624" s="53" t="s">
        <v>2389</v>
      </c>
      <c r="F624" s="21">
        <v>7.5</v>
      </c>
      <c r="G624">
        <v>2</v>
      </c>
    </row>
    <row r="625" spans="1:22" x14ac:dyDescent="0.35">
      <c r="A625" s="213" t="s">
        <v>3178</v>
      </c>
      <c r="B625" s="223" t="s">
        <v>68</v>
      </c>
      <c r="C625" s="53" t="s">
        <v>863</v>
      </c>
      <c r="D625" s="53" t="s">
        <v>847</v>
      </c>
      <c r="E625" s="53" t="s">
        <v>862</v>
      </c>
      <c r="F625">
        <v>7.5</v>
      </c>
      <c r="G625">
        <v>3</v>
      </c>
    </row>
    <row r="626" spans="1:22" x14ac:dyDescent="0.35">
      <c r="A626" s="213" t="s">
        <v>3178</v>
      </c>
      <c r="B626" s="223" t="s">
        <v>68</v>
      </c>
      <c r="C626" s="53" t="s">
        <v>865</v>
      </c>
      <c r="D626" s="53" t="s">
        <v>848</v>
      </c>
      <c r="E626" s="53" t="s">
        <v>864</v>
      </c>
      <c r="F626" s="21">
        <v>7.5</v>
      </c>
      <c r="G626">
        <v>3</v>
      </c>
    </row>
    <row r="627" spans="1:22" x14ac:dyDescent="0.35">
      <c r="A627" s="213" t="s">
        <v>3178</v>
      </c>
      <c r="B627" s="223" t="s">
        <v>68</v>
      </c>
      <c r="C627" s="53" t="s">
        <v>3109</v>
      </c>
      <c r="D627" s="53" t="s">
        <v>889</v>
      </c>
      <c r="E627" s="53" t="s">
        <v>3110</v>
      </c>
      <c r="F627">
        <v>7.5</v>
      </c>
      <c r="G627">
        <v>3</v>
      </c>
    </row>
    <row r="628" spans="1:22" x14ac:dyDescent="0.35">
      <c r="A628" s="213" t="s">
        <v>3178</v>
      </c>
      <c r="B628" s="223" t="s">
        <v>68</v>
      </c>
      <c r="C628" s="251"/>
      <c r="D628" s="53" t="s">
        <v>890</v>
      </c>
      <c r="E628" s="251"/>
      <c r="F628">
        <v>7.5</v>
      </c>
      <c r="G628">
        <v>3</v>
      </c>
    </row>
    <row r="629" spans="1:22" x14ac:dyDescent="0.35">
      <c r="A629" s="213" t="s">
        <v>3178</v>
      </c>
      <c r="B629" s="223" t="s">
        <v>68</v>
      </c>
      <c r="C629" s="251"/>
      <c r="D629" s="53" t="s">
        <v>68</v>
      </c>
      <c r="E629" s="251"/>
      <c r="F629">
        <v>7.5</v>
      </c>
      <c r="G629">
        <v>4</v>
      </c>
    </row>
    <row r="630" spans="1:22" x14ac:dyDescent="0.35">
      <c r="A630" s="213" t="s">
        <v>3178</v>
      </c>
      <c r="B630" s="223" t="s">
        <v>68</v>
      </c>
      <c r="C630" s="53" t="s">
        <v>2347</v>
      </c>
      <c r="D630" s="53" t="s">
        <v>891</v>
      </c>
      <c r="E630" s="197" t="s">
        <v>2349</v>
      </c>
      <c r="F630">
        <v>7.5</v>
      </c>
      <c r="G630">
        <v>4</v>
      </c>
    </row>
    <row r="631" spans="1:22" x14ac:dyDescent="0.35">
      <c r="A631" s="213" t="s">
        <v>3178</v>
      </c>
      <c r="B631" s="223" t="s">
        <v>68</v>
      </c>
      <c r="C631" s="223" t="s">
        <v>3094</v>
      </c>
      <c r="D631" s="223" t="s">
        <v>24</v>
      </c>
      <c r="E631" s="223" t="s">
        <v>3095</v>
      </c>
      <c r="F631" s="21">
        <v>7.5</v>
      </c>
      <c r="G631" s="21">
        <v>4</v>
      </c>
      <c r="H631" s="21"/>
      <c r="I631" s="21"/>
      <c r="J631" s="21"/>
      <c r="K631" s="21"/>
      <c r="L631" s="21"/>
      <c r="M631" s="21"/>
      <c r="N631" s="21"/>
      <c r="O631" s="21"/>
      <c r="P631" s="21"/>
      <c r="Q631" s="21"/>
      <c r="R631" s="21"/>
      <c r="S631" s="21"/>
      <c r="T631" s="21"/>
      <c r="U631" s="21"/>
      <c r="V631" s="21"/>
    </row>
    <row r="632" spans="1:22" s="13" customFormat="1" ht="15" thickBot="1" x14ac:dyDescent="0.4">
      <c r="A632" s="224" t="s">
        <v>3178</v>
      </c>
      <c r="B632" s="54" t="s">
        <v>68</v>
      </c>
      <c r="C632" s="253"/>
      <c r="D632" s="54" t="s">
        <v>892</v>
      </c>
      <c r="E632" s="253"/>
      <c r="F632" s="13">
        <v>7.5</v>
      </c>
      <c r="G632" s="13">
        <v>4</v>
      </c>
    </row>
    <row r="633" spans="1:22" x14ac:dyDescent="0.35">
      <c r="A633" s="220" t="s">
        <v>3178</v>
      </c>
      <c r="B633" s="53" t="s">
        <v>875</v>
      </c>
      <c r="C633" s="53" t="s">
        <v>2233</v>
      </c>
      <c r="D633" s="53" t="s">
        <v>876</v>
      </c>
      <c r="E633" s="251"/>
      <c r="F633">
        <v>30</v>
      </c>
      <c r="G633">
        <v>1</v>
      </c>
    </row>
    <row r="634" spans="1:22" x14ac:dyDescent="0.35">
      <c r="A634" s="220" t="s">
        <v>3178</v>
      </c>
      <c r="B634" s="53" t="s">
        <v>875</v>
      </c>
      <c r="C634" s="53" t="s">
        <v>2255</v>
      </c>
      <c r="D634" s="205" t="s">
        <v>877</v>
      </c>
      <c r="E634" s="251"/>
      <c r="F634">
        <v>30</v>
      </c>
      <c r="G634">
        <v>2</v>
      </c>
    </row>
    <row r="635" spans="1:22" x14ac:dyDescent="0.35">
      <c r="A635" s="220" t="s">
        <v>3178</v>
      </c>
      <c r="B635" s="53" t="s">
        <v>875</v>
      </c>
      <c r="C635" s="251"/>
      <c r="D635" s="53" t="s">
        <v>878</v>
      </c>
      <c r="E635" s="251"/>
      <c r="F635">
        <v>30</v>
      </c>
      <c r="G635">
        <v>3</v>
      </c>
    </row>
    <row r="636" spans="1:22" s="13" customFormat="1" ht="15" thickBot="1" x14ac:dyDescent="0.4">
      <c r="A636" s="224" t="s">
        <v>3178</v>
      </c>
      <c r="B636" s="54" t="s">
        <v>875</v>
      </c>
      <c r="C636" s="253"/>
      <c r="D636" s="54" t="s">
        <v>879</v>
      </c>
      <c r="E636" s="253"/>
      <c r="F636" s="13">
        <v>30</v>
      </c>
      <c r="G636" s="13">
        <v>4</v>
      </c>
    </row>
    <row r="637" spans="1:22" x14ac:dyDescent="0.35">
      <c r="A637" s="220" t="s">
        <v>3178</v>
      </c>
      <c r="B637" s="53" t="s">
        <v>3576</v>
      </c>
      <c r="C637" s="53" t="s">
        <v>2268</v>
      </c>
      <c r="D637" s="53" t="s">
        <v>387</v>
      </c>
      <c r="E637" s="197" t="s">
        <v>2270</v>
      </c>
      <c r="F637">
        <v>7.5</v>
      </c>
      <c r="G637">
        <v>1</v>
      </c>
    </row>
    <row r="638" spans="1:22" x14ac:dyDescent="0.35">
      <c r="A638" s="220" t="s">
        <v>3178</v>
      </c>
      <c r="B638" s="53" t="s">
        <v>3576</v>
      </c>
      <c r="C638" s="53" t="s">
        <v>2281</v>
      </c>
      <c r="D638" s="53" t="s">
        <v>1</v>
      </c>
      <c r="E638" s="197" t="s">
        <v>2283</v>
      </c>
      <c r="F638">
        <v>7.5</v>
      </c>
      <c r="G638">
        <v>1</v>
      </c>
    </row>
    <row r="639" spans="1:22" x14ac:dyDescent="0.35">
      <c r="A639" s="220" t="s">
        <v>3178</v>
      </c>
      <c r="B639" s="53" t="s">
        <v>3576</v>
      </c>
      <c r="C639" s="53" t="s">
        <v>2285</v>
      </c>
      <c r="D639" s="53" t="s">
        <v>880</v>
      </c>
      <c r="E639" s="197" t="s">
        <v>2287</v>
      </c>
      <c r="F639">
        <v>7.5</v>
      </c>
      <c r="G639">
        <v>1</v>
      </c>
    </row>
    <row r="640" spans="1:22" x14ac:dyDescent="0.35">
      <c r="A640" s="220" t="s">
        <v>3178</v>
      </c>
      <c r="B640" s="53" t="s">
        <v>3576</v>
      </c>
      <c r="C640" s="53" t="s">
        <v>2289</v>
      </c>
      <c r="D640" s="53" t="s">
        <v>881</v>
      </c>
      <c r="E640" s="197" t="s">
        <v>2291</v>
      </c>
      <c r="F640" s="21">
        <v>7.5</v>
      </c>
      <c r="G640">
        <v>1</v>
      </c>
    </row>
    <row r="641" spans="1:22" x14ac:dyDescent="0.35">
      <c r="A641" s="220" t="s">
        <v>3178</v>
      </c>
      <c r="B641" s="53" t="s">
        <v>3576</v>
      </c>
      <c r="C641" s="53" t="s">
        <v>3102</v>
      </c>
      <c r="D641" s="53" t="s">
        <v>874</v>
      </c>
      <c r="E641" s="53" t="s">
        <v>3103</v>
      </c>
      <c r="F641" s="21">
        <v>15</v>
      </c>
      <c r="G641">
        <v>2</v>
      </c>
    </row>
    <row r="642" spans="1:22" x14ac:dyDescent="0.35">
      <c r="A642" s="220" t="s">
        <v>3178</v>
      </c>
      <c r="B642" s="53" t="s">
        <v>3576</v>
      </c>
      <c r="C642" s="251"/>
      <c r="D642" s="53" t="s">
        <v>882</v>
      </c>
      <c r="E642" s="251"/>
      <c r="F642">
        <v>15</v>
      </c>
      <c r="G642">
        <v>2</v>
      </c>
    </row>
    <row r="643" spans="1:22" x14ac:dyDescent="0.35">
      <c r="A643" s="220" t="s">
        <v>3178</v>
      </c>
      <c r="B643" s="53" t="s">
        <v>3576</v>
      </c>
      <c r="C643" s="53" t="s">
        <v>3008</v>
      </c>
      <c r="D643" s="53" t="s">
        <v>131</v>
      </c>
      <c r="E643" s="197" t="s">
        <v>2294</v>
      </c>
      <c r="F643">
        <v>7.5</v>
      </c>
      <c r="G643">
        <v>3</v>
      </c>
    </row>
    <row r="644" spans="1:22" x14ac:dyDescent="0.35">
      <c r="A644" s="220" t="s">
        <v>3178</v>
      </c>
      <c r="B644" s="53" t="s">
        <v>3576</v>
      </c>
      <c r="C644" s="53" t="s">
        <v>3009</v>
      </c>
      <c r="D644" s="53" t="s">
        <v>883</v>
      </c>
      <c r="E644" s="197" t="s">
        <v>2306</v>
      </c>
      <c r="F644" s="21">
        <v>7.5</v>
      </c>
      <c r="G644">
        <v>3</v>
      </c>
    </row>
    <row r="645" spans="1:22" x14ac:dyDescent="0.35">
      <c r="A645" s="220" t="s">
        <v>3178</v>
      </c>
      <c r="B645" s="53" t="s">
        <v>3576</v>
      </c>
      <c r="C645" s="53" t="s">
        <v>867</v>
      </c>
      <c r="D645" s="53" t="s">
        <v>849</v>
      </c>
      <c r="E645" s="197" t="s">
        <v>866</v>
      </c>
      <c r="F645">
        <v>7.5</v>
      </c>
      <c r="G645">
        <v>3</v>
      </c>
    </row>
    <row r="646" spans="1:22" x14ac:dyDescent="0.35">
      <c r="A646" s="220" t="s">
        <v>3178</v>
      </c>
      <c r="B646" s="53" t="s">
        <v>3576</v>
      </c>
      <c r="C646" s="53" t="s">
        <v>865</v>
      </c>
      <c r="D646" s="53" t="s">
        <v>848</v>
      </c>
      <c r="E646" s="197" t="s">
        <v>864</v>
      </c>
      <c r="F646">
        <v>7.5</v>
      </c>
      <c r="G646">
        <v>3</v>
      </c>
    </row>
    <row r="647" spans="1:22" x14ac:dyDescent="0.35">
      <c r="A647" s="220" t="s">
        <v>3178</v>
      </c>
      <c r="B647" s="53" t="s">
        <v>3576</v>
      </c>
      <c r="C647" s="53" t="s">
        <v>2330</v>
      </c>
      <c r="D647" s="53" t="s">
        <v>885</v>
      </c>
      <c r="E647" s="197" t="s">
        <v>2331</v>
      </c>
      <c r="F647">
        <v>7.5</v>
      </c>
      <c r="G647">
        <v>3</v>
      </c>
    </row>
    <row r="648" spans="1:22" x14ac:dyDescent="0.35">
      <c r="A648" s="220" t="s">
        <v>3178</v>
      </c>
      <c r="B648" s="53" t="s">
        <v>3576</v>
      </c>
      <c r="C648" s="53" t="s">
        <v>3097</v>
      </c>
      <c r="D648" s="53" t="s">
        <v>2341</v>
      </c>
      <c r="E648" s="53" t="s">
        <v>3098</v>
      </c>
      <c r="F648">
        <v>7.5</v>
      </c>
      <c r="G648">
        <v>3</v>
      </c>
    </row>
    <row r="649" spans="1:22" s="13" customFormat="1" ht="15" thickBot="1" x14ac:dyDescent="0.4">
      <c r="A649" s="224" t="s">
        <v>3178</v>
      </c>
      <c r="B649" s="54" t="s">
        <v>3576</v>
      </c>
      <c r="C649" s="54"/>
      <c r="D649" s="54" t="s">
        <v>884</v>
      </c>
      <c r="E649" s="54"/>
      <c r="F649" s="13">
        <v>30</v>
      </c>
      <c r="G649" s="13">
        <v>4</v>
      </c>
    </row>
    <row r="650" spans="1:22" x14ac:dyDescent="0.35">
      <c r="A650" s="220" t="s">
        <v>3178</v>
      </c>
      <c r="B650" s="220" t="s">
        <v>3001</v>
      </c>
      <c r="C650" s="251"/>
      <c r="D650" s="220" t="s">
        <v>3104</v>
      </c>
      <c r="E650" s="251"/>
      <c r="F650">
        <v>12.5</v>
      </c>
      <c r="G650" s="40">
        <v>1</v>
      </c>
    </row>
    <row r="651" spans="1:22" x14ac:dyDescent="0.35">
      <c r="A651" s="220" t="s">
        <v>3178</v>
      </c>
      <c r="B651" s="220" t="s">
        <v>3001</v>
      </c>
      <c r="C651" s="251"/>
      <c r="D651" s="220" t="s">
        <v>3105</v>
      </c>
      <c r="E651" s="251"/>
      <c r="F651">
        <v>10</v>
      </c>
      <c r="G651" s="40">
        <v>1</v>
      </c>
    </row>
    <row r="652" spans="1:22" x14ac:dyDescent="0.35">
      <c r="A652" s="220" t="s">
        <v>3178</v>
      </c>
      <c r="B652" s="220" t="s">
        <v>3001</v>
      </c>
      <c r="C652" s="220" t="s">
        <v>3487</v>
      </c>
      <c r="D652" s="220" t="s">
        <v>3005</v>
      </c>
      <c r="E652" s="220" t="s">
        <v>3486</v>
      </c>
      <c r="F652">
        <v>7.5</v>
      </c>
      <c r="G652" s="40">
        <v>1</v>
      </c>
    </row>
    <row r="653" spans="1:22" x14ac:dyDescent="0.35">
      <c r="A653" s="220" t="s">
        <v>3178</v>
      </c>
      <c r="B653" s="220" t="s">
        <v>3001</v>
      </c>
      <c r="C653" s="251"/>
      <c r="D653" s="220" t="s">
        <v>3006</v>
      </c>
      <c r="E653" s="251"/>
      <c r="F653">
        <v>30</v>
      </c>
      <c r="G653" s="40">
        <v>2</v>
      </c>
    </row>
    <row r="654" spans="1:22" x14ac:dyDescent="0.35">
      <c r="A654" s="220" t="s">
        <v>3178</v>
      </c>
      <c r="B654" s="220" t="s">
        <v>3001</v>
      </c>
      <c r="C654" s="251"/>
      <c r="D654" s="220" t="s">
        <v>3007</v>
      </c>
      <c r="E654" s="251"/>
      <c r="F654">
        <v>30</v>
      </c>
      <c r="G654" s="23">
        <v>3</v>
      </c>
    </row>
    <row r="655" spans="1:22" s="13" customFormat="1" ht="15" thickBot="1" x14ac:dyDescent="0.4">
      <c r="A655" s="224" t="s">
        <v>3178</v>
      </c>
      <c r="B655" s="224" t="s">
        <v>3001</v>
      </c>
      <c r="C655" s="224"/>
      <c r="D655" s="224" t="s">
        <v>3004</v>
      </c>
      <c r="E655" s="224"/>
      <c r="F655" s="13">
        <v>30</v>
      </c>
      <c r="G655" s="35">
        <v>4</v>
      </c>
      <c r="H655" s="18"/>
      <c r="I655" s="18"/>
      <c r="J655" s="18"/>
      <c r="K655" s="18"/>
      <c r="L655" s="18"/>
      <c r="M655" s="18"/>
      <c r="N655" s="18"/>
      <c r="O655" s="18"/>
      <c r="P655" s="18"/>
      <c r="Q655" s="18"/>
      <c r="R655" s="18"/>
      <c r="S655" s="18"/>
      <c r="T655" s="18"/>
      <c r="U655" s="18"/>
      <c r="V655" s="18"/>
    </row>
    <row r="656" spans="1:22" x14ac:dyDescent="0.35">
      <c r="A656" s="220" t="s">
        <v>3178</v>
      </c>
      <c r="B656" s="53" t="s">
        <v>81</v>
      </c>
      <c r="C656" s="251"/>
      <c r="D656" s="53" t="s">
        <v>3577</v>
      </c>
      <c r="E656" s="251"/>
      <c r="F656">
        <v>15</v>
      </c>
      <c r="G656">
        <v>1</v>
      </c>
    </row>
    <row r="657" spans="1:22" x14ac:dyDescent="0.35">
      <c r="A657" s="220" t="s">
        <v>3178</v>
      </c>
      <c r="B657" s="53" t="s">
        <v>81</v>
      </c>
      <c r="C657" s="251"/>
      <c r="D657" s="53" t="s">
        <v>894</v>
      </c>
      <c r="E657" s="251"/>
      <c r="F657">
        <v>7.5</v>
      </c>
      <c r="G657">
        <v>1</v>
      </c>
    </row>
    <row r="658" spans="1:22" x14ac:dyDescent="0.35">
      <c r="A658" s="220" t="s">
        <v>3178</v>
      </c>
      <c r="B658" s="53" t="s">
        <v>81</v>
      </c>
      <c r="C658" s="251"/>
      <c r="D658" s="53" t="s">
        <v>895</v>
      </c>
      <c r="E658" s="251"/>
      <c r="F658">
        <v>7.5</v>
      </c>
      <c r="G658">
        <v>1</v>
      </c>
    </row>
    <row r="659" spans="1:22" x14ac:dyDescent="0.35">
      <c r="A659" s="220" t="s">
        <v>3178</v>
      </c>
      <c r="B659" s="53" t="s">
        <v>81</v>
      </c>
      <c r="C659" s="251"/>
      <c r="D659" s="53" t="s">
        <v>896</v>
      </c>
      <c r="E659" s="251"/>
      <c r="F659">
        <v>15</v>
      </c>
      <c r="G659">
        <v>2</v>
      </c>
    </row>
    <row r="660" spans="1:22" x14ac:dyDescent="0.35">
      <c r="A660" s="220" t="s">
        <v>3178</v>
      </c>
      <c r="B660" s="53" t="s">
        <v>81</v>
      </c>
      <c r="C660" s="251"/>
      <c r="D660" s="53" t="s">
        <v>2355</v>
      </c>
      <c r="E660" s="251"/>
      <c r="F660">
        <v>7.5</v>
      </c>
      <c r="G660">
        <v>2</v>
      </c>
    </row>
    <row r="661" spans="1:22" x14ac:dyDescent="0.35">
      <c r="A661" s="220" t="s">
        <v>3178</v>
      </c>
      <c r="B661" s="53" t="s">
        <v>81</v>
      </c>
      <c r="C661" s="251"/>
      <c r="D661" s="53" t="s">
        <v>3544</v>
      </c>
      <c r="E661" s="251"/>
      <c r="F661">
        <v>7.5</v>
      </c>
      <c r="G661">
        <v>2</v>
      </c>
    </row>
    <row r="662" spans="1:22" x14ac:dyDescent="0.35">
      <c r="A662" s="220" t="s">
        <v>3178</v>
      </c>
      <c r="B662" s="53" t="s">
        <v>81</v>
      </c>
      <c r="C662" s="53" t="s">
        <v>859</v>
      </c>
      <c r="D662" s="53" t="s">
        <v>387</v>
      </c>
      <c r="E662" s="53" t="s">
        <v>858</v>
      </c>
      <c r="F662" s="21">
        <v>7.5</v>
      </c>
      <c r="G662">
        <v>3</v>
      </c>
    </row>
    <row r="663" spans="1:22" s="21" customFormat="1" x14ac:dyDescent="0.35">
      <c r="A663" s="220" t="s">
        <v>3178</v>
      </c>
      <c r="B663" s="53" t="s">
        <v>81</v>
      </c>
      <c r="C663" s="53" t="s">
        <v>861</v>
      </c>
      <c r="D663" s="53" t="s">
        <v>1</v>
      </c>
      <c r="E663" s="53" t="s">
        <v>860</v>
      </c>
      <c r="F663" s="21">
        <v>7.5</v>
      </c>
      <c r="G663">
        <v>3</v>
      </c>
      <c r="H663"/>
      <c r="I663"/>
      <c r="J663"/>
      <c r="K663"/>
      <c r="L663"/>
      <c r="M663"/>
      <c r="N663"/>
      <c r="O663"/>
      <c r="P663"/>
      <c r="Q663"/>
      <c r="R663"/>
      <c r="S663"/>
      <c r="T663"/>
      <c r="U663"/>
      <c r="V663"/>
    </row>
    <row r="664" spans="1:22" s="21" customFormat="1" x14ac:dyDescent="0.35">
      <c r="A664" s="220" t="s">
        <v>3178</v>
      </c>
      <c r="B664" s="223" t="s">
        <v>81</v>
      </c>
      <c r="C664" s="53" t="s">
        <v>3106</v>
      </c>
      <c r="D664" s="223" t="s">
        <v>880</v>
      </c>
      <c r="E664" s="223" t="s">
        <v>2287</v>
      </c>
      <c r="F664">
        <v>7.5</v>
      </c>
      <c r="G664" s="21">
        <v>3</v>
      </c>
    </row>
    <row r="665" spans="1:22" ht="13" customHeight="1" x14ac:dyDescent="0.35">
      <c r="A665" s="220" t="s">
        <v>3178</v>
      </c>
      <c r="B665" s="53" t="s">
        <v>81</v>
      </c>
      <c r="C665" s="53" t="s">
        <v>2289</v>
      </c>
      <c r="D665" s="53" t="s">
        <v>881</v>
      </c>
      <c r="E665" s="53" t="s">
        <v>2291</v>
      </c>
      <c r="F665">
        <v>7.5</v>
      </c>
      <c r="G665">
        <v>3</v>
      </c>
    </row>
    <row r="666" spans="1:22" ht="16.5" customHeight="1" x14ac:dyDescent="0.35">
      <c r="A666" s="220" t="s">
        <v>3178</v>
      </c>
      <c r="B666" s="53" t="s">
        <v>81</v>
      </c>
      <c r="C666" s="53" t="s">
        <v>3543</v>
      </c>
      <c r="D666" s="53" t="s">
        <v>887</v>
      </c>
      <c r="E666" s="53" t="s">
        <v>3542</v>
      </c>
      <c r="F666">
        <v>7.5</v>
      </c>
      <c r="G666">
        <v>4</v>
      </c>
    </row>
    <row r="667" spans="1:22" ht="16.5" customHeight="1" x14ac:dyDescent="0.35">
      <c r="A667" s="220" t="s">
        <v>3178</v>
      </c>
      <c r="B667" s="53" t="s">
        <v>81</v>
      </c>
      <c r="C667" s="53" t="s">
        <v>2330</v>
      </c>
      <c r="D667" s="53" t="s">
        <v>898</v>
      </c>
      <c r="E667" s="53" t="s">
        <v>2331</v>
      </c>
      <c r="F667">
        <v>7.5</v>
      </c>
      <c r="G667">
        <v>4</v>
      </c>
    </row>
    <row r="668" spans="1:22" ht="16.5" customHeight="1" x14ac:dyDescent="0.35">
      <c r="A668" s="220" t="s">
        <v>3178</v>
      </c>
      <c r="B668" s="53" t="s">
        <v>81</v>
      </c>
      <c r="C668" s="53" t="s">
        <v>2357</v>
      </c>
      <c r="D668" s="53" t="s">
        <v>899</v>
      </c>
      <c r="E668" s="197" t="s">
        <v>2358</v>
      </c>
      <c r="F668">
        <v>7.5</v>
      </c>
      <c r="G668">
        <v>4</v>
      </c>
    </row>
    <row r="669" spans="1:22" s="13" customFormat="1" ht="16.5" customHeight="1" thickBot="1" x14ac:dyDescent="0.4">
      <c r="A669" s="224" t="s">
        <v>3178</v>
      </c>
      <c r="B669" s="54" t="s">
        <v>81</v>
      </c>
      <c r="C669" s="54" t="s">
        <v>2095</v>
      </c>
      <c r="D669" s="54" t="s">
        <v>900</v>
      </c>
      <c r="E669" s="54" t="s">
        <v>2087</v>
      </c>
      <c r="F669" s="13">
        <v>7.5</v>
      </c>
      <c r="G669" s="13">
        <v>4</v>
      </c>
    </row>
    <row r="670" spans="1:22" s="27" customFormat="1" ht="16.5" customHeight="1" x14ac:dyDescent="0.35">
      <c r="A670" s="213" t="s">
        <v>3178</v>
      </c>
      <c r="B670" s="223" t="s">
        <v>82</v>
      </c>
      <c r="C670" s="53" t="s">
        <v>859</v>
      </c>
      <c r="D670" s="223" t="s">
        <v>387</v>
      </c>
      <c r="E670" s="223" t="s">
        <v>858</v>
      </c>
      <c r="F670">
        <v>7.5</v>
      </c>
      <c r="G670" s="21">
        <v>1</v>
      </c>
      <c r="H670" s="21"/>
      <c r="I670" s="21"/>
      <c r="J670" s="21"/>
      <c r="K670" s="21"/>
      <c r="L670" s="21"/>
      <c r="M670" s="21"/>
      <c r="N670" s="21"/>
      <c r="O670" s="21"/>
      <c r="P670" s="21"/>
      <c r="Q670" s="21"/>
      <c r="R670" s="21"/>
      <c r="S670" s="21"/>
      <c r="T670" s="21"/>
      <c r="U670" s="21"/>
      <c r="V670" s="21"/>
    </row>
    <row r="671" spans="1:22" x14ac:dyDescent="0.35">
      <c r="A671" s="213" t="s">
        <v>3178</v>
      </c>
      <c r="B671" s="53" t="s">
        <v>82</v>
      </c>
      <c r="C671" s="53" t="s">
        <v>861</v>
      </c>
      <c r="D671" s="53" t="s">
        <v>1</v>
      </c>
      <c r="E671" s="53" t="s">
        <v>860</v>
      </c>
      <c r="F671">
        <v>7.5</v>
      </c>
      <c r="G671">
        <v>1</v>
      </c>
    </row>
    <row r="672" spans="1:22" x14ac:dyDescent="0.35">
      <c r="A672" s="213" t="s">
        <v>3178</v>
      </c>
      <c r="B672" s="53" t="s">
        <v>82</v>
      </c>
      <c r="C672" s="53" t="s">
        <v>3106</v>
      </c>
      <c r="D672" s="53" t="s">
        <v>880</v>
      </c>
      <c r="E672" s="223" t="s">
        <v>2287</v>
      </c>
      <c r="F672">
        <v>7.5</v>
      </c>
      <c r="G672">
        <v>1</v>
      </c>
    </row>
    <row r="673" spans="1:7" x14ac:dyDescent="0.35">
      <c r="A673" s="213" t="s">
        <v>3178</v>
      </c>
      <c r="B673" s="53" t="s">
        <v>82</v>
      </c>
      <c r="C673" s="53" t="s">
        <v>2289</v>
      </c>
      <c r="D673" s="53" t="s">
        <v>881</v>
      </c>
      <c r="E673" s="53" t="s">
        <v>2291</v>
      </c>
      <c r="F673">
        <v>7.5</v>
      </c>
      <c r="G673">
        <v>1</v>
      </c>
    </row>
    <row r="674" spans="1:7" x14ac:dyDescent="0.35">
      <c r="A674" s="213" t="s">
        <v>3178</v>
      </c>
      <c r="B674" s="53" t="s">
        <v>82</v>
      </c>
      <c r="C674" s="53" t="s">
        <v>3543</v>
      </c>
      <c r="D674" s="53" t="s">
        <v>887</v>
      </c>
      <c r="E674" s="53" t="s">
        <v>3542</v>
      </c>
      <c r="F674">
        <v>7.5</v>
      </c>
      <c r="G674">
        <v>2</v>
      </c>
    </row>
    <row r="675" spans="1:7" x14ac:dyDescent="0.35">
      <c r="A675" s="213" t="s">
        <v>3178</v>
      </c>
      <c r="B675" s="53" t="s">
        <v>82</v>
      </c>
      <c r="C675" s="53" t="s">
        <v>3107</v>
      </c>
      <c r="D675" s="53" t="s">
        <v>901</v>
      </c>
      <c r="E675" s="53" t="s">
        <v>3108</v>
      </c>
      <c r="F675">
        <v>7.5</v>
      </c>
      <c r="G675">
        <v>2</v>
      </c>
    </row>
    <row r="676" spans="1:7" x14ac:dyDescent="0.35">
      <c r="A676" s="213" t="s">
        <v>3178</v>
      </c>
      <c r="B676" s="53" t="s">
        <v>82</v>
      </c>
      <c r="C676" s="251"/>
      <c r="D676" s="53" t="s">
        <v>902</v>
      </c>
      <c r="E676" s="251"/>
      <c r="F676">
        <v>7.5</v>
      </c>
      <c r="G676">
        <v>2</v>
      </c>
    </row>
    <row r="677" spans="1:7" x14ac:dyDescent="0.35">
      <c r="A677" s="213" t="s">
        <v>3178</v>
      </c>
      <c r="B677" s="53" t="s">
        <v>82</v>
      </c>
      <c r="C677" s="53" t="s">
        <v>2388</v>
      </c>
      <c r="D677" s="53" t="s">
        <v>82</v>
      </c>
      <c r="E677" s="53" t="s">
        <v>2389</v>
      </c>
      <c r="F677" s="21">
        <v>7.5</v>
      </c>
      <c r="G677">
        <v>2</v>
      </c>
    </row>
    <row r="678" spans="1:7" x14ac:dyDescent="0.35">
      <c r="A678" s="213" t="s">
        <v>3178</v>
      </c>
      <c r="B678" s="53" t="s">
        <v>82</v>
      </c>
      <c r="C678" s="53" t="s">
        <v>863</v>
      </c>
      <c r="D678" s="53" t="s">
        <v>847</v>
      </c>
      <c r="E678" s="53" t="s">
        <v>862</v>
      </c>
      <c r="F678">
        <v>7.5</v>
      </c>
      <c r="G678">
        <v>3</v>
      </c>
    </row>
    <row r="679" spans="1:7" x14ac:dyDescent="0.35">
      <c r="A679" s="220" t="s">
        <v>3178</v>
      </c>
      <c r="B679" s="53" t="s">
        <v>82</v>
      </c>
      <c r="C679" s="53" t="s">
        <v>865</v>
      </c>
      <c r="D679" s="53" t="s">
        <v>848</v>
      </c>
      <c r="E679" s="53" t="s">
        <v>864</v>
      </c>
      <c r="F679">
        <v>7.5</v>
      </c>
      <c r="G679">
        <v>3</v>
      </c>
    </row>
    <row r="680" spans="1:7" x14ac:dyDescent="0.35">
      <c r="A680" s="220" t="s">
        <v>3178</v>
      </c>
      <c r="B680" s="53" t="s">
        <v>82</v>
      </c>
      <c r="C680" s="53" t="s">
        <v>3109</v>
      </c>
      <c r="D680" s="53" t="s">
        <v>889</v>
      </c>
      <c r="E680" s="53" t="s">
        <v>3110</v>
      </c>
      <c r="F680" s="21">
        <v>7.5</v>
      </c>
      <c r="G680">
        <v>3</v>
      </c>
    </row>
    <row r="681" spans="1:7" x14ac:dyDescent="0.35">
      <c r="A681" s="220" t="s">
        <v>3178</v>
      </c>
      <c r="B681" s="53" t="s">
        <v>82</v>
      </c>
      <c r="C681" s="251"/>
      <c r="D681" s="53" t="s">
        <v>903</v>
      </c>
      <c r="E681" s="251"/>
      <c r="F681">
        <v>7.5</v>
      </c>
      <c r="G681">
        <v>3</v>
      </c>
    </row>
    <row r="682" spans="1:7" x14ac:dyDescent="0.35">
      <c r="A682" s="220" t="s">
        <v>3178</v>
      </c>
      <c r="B682" s="53" t="s">
        <v>82</v>
      </c>
      <c r="C682" s="53" t="s">
        <v>2388</v>
      </c>
      <c r="D682" s="53" t="s">
        <v>904</v>
      </c>
      <c r="E682" s="197" t="s">
        <v>2389</v>
      </c>
      <c r="F682">
        <v>7.5</v>
      </c>
      <c r="G682">
        <v>4</v>
      </c>
    </row>
    <row r="683" spans="1:7" x14ac:dyDescent="0.35">
      <c r="A683" s="220" t="s">
        <v>3178</v>
      </c>
      <c r="B683" s="53" t="s">
        <v>82</v>
      </c>
      <c r="C683" s="53" t="s">
        <v>2347</v>
      </c>
      <c r="D683" s="53" t="s">
        <v>891</v>
      </c>
      <c r="E683" s="53" t="s">
        <v>2349</v>
      </c>
      <c r="F683">
        <v>7.5</v>
      </c>
      <c r="G683">
        <v>4</v>
      </c>
    </row>
    <row r="684" spans="1:7" s="13" customFormat="1" ht="15" thickBot="1" x14ac:dyDescent="0.4">
      <c r="A684" s="224" t="s">
        <v>3178</v>
      </c>
      <c r="B684" s="54" t="s">
        <v>82</v>
      </c>
      <c r="C684" s="54" t="s">
        <v>3094</v>
      </c>
      <c r="D684" s="54" t="s">
        <v>24</v>
      </c>
      <c r="E684" s="54" t="s">
        <v>3095</v>
      </c>
      <c r="F684" s="13">
        <v>15</v>
      </c>
      <c r="G684" s="13">
        <v>4</v>
      </c>
    </row>
    <row r="685" spans="1:7" x14ac:dyDescent="0.35">
      <c r="A685" s="220" t="s">
        <v>13</v>
      </c>
      <c r="B685" s="53" t="s">
        <v>8</v>
      </c>
      <c r="C685" s="53" t="s">
        <v>2</v>
      </c>
      <c r="D685" s="53" t="s">
        <v>3</v>
      </c>
      <c r="E685" s="197" t="s">
        <v>7</v>
      </c>
      <c r="F685" s="21">
        <v>7.5</v>
      </c>
      <c r="G685">
        <v>1</v>
      </c>
    </row>
    <row r="686" spans="1:7" x14ac:dyDescent="0.35">
      <c r="A686" s="220" t="s">
        <v>13</v>
      </c>
      <c r="B686" s="53" t="s">
        <v>8</v>
      </c>
      <c r="C686" s="53" t="s">
        <v>926</v>
      </c>
      <c r="D686" s="53" t="s">
        <v>905</v>
      </c>
      <c r="E686" s="197" t="s">
        <v>930</v>
      </c>
      <c r="F686">
        <v>7.5</v>
      </c>
      <c r="G686">
        <v>1</v>
      </c>
    </row>
    <row r="687" spans="1:7" x14ac:dyDescent="0.35">
      <c r="A687" s="220" t="s">
        <v>13</v>
      </c>
      <c r="B687" s="53" t="s">
        <v>8</v>
      </c>
      <c r="C687" s="53" t="s">
        <v>927</v>
      </c>
      <c r="D687" s="53" t="s">
        <v>906</v>
      </c>
      <c r="E687" s="197" t="s">
        <v>929</v>
      </c>
      <c r="F687">
        <v>7.5</v>
      </c>
      <c r="G687">
        <v>1</v>
      </c>
    </row>
    <row r="688" spans="1:7" x14ac:dyDescent="0.35">
      <c r="A688" s="220" t="s">
        <v>13</v>
      </c>
      <c r="B688" s="53" t="s">
        <v>8</v>
      </c>
      <c r="C688" s="53" t="s">
        <v>925</v>
      </c>
      <c r="D688" s="53" t="s">
        <v>3578</v>
      </c>
      <c r="E688" s="197" t="s">
        <v>928</v>
      </c>
      <c r="F688">
        <v>7.5</v>
      </c>
      <c r="G688">
        <v>1</v>
      </c>
    </row>
    <row r="689" spans="1:7" x14ac:dyDescent="0.35">
      <c r="A689" s="220" t="s">
        <v>13</v>
      </c>
      <c r="B689" s="53" t="s">
        <v>8</v>
      </c>
      <c r="C689" s="53" t="s">
        <v>4</v>
      </c>
      <c r="D689" s="53" t="s">
        <v>5</v>
      </c>
      <c r="E689" s="197" t="s">
        <v>931</v>
      </c>
      <c r="F689">
        <v>7.5</v>
      </c>
      <c r="G689">
        <v>2</v>
      </c>
    </row>
    <row r="690" spans="1:7" x14ac:dyDescent="0.35">
      <c r="A690" s="220" t="s">
        <v>13</v>
      </c>
      <c r="B690" s="53" t="s">
        <v>8</v>
      </c>
      <c r="C690" s="53" t="s">
        <v>923</v>
      </c>
      <c r="D690" s="53" t="s">
        <v>908</v>
      </c>
      <c r="E690" s="197" t="s">
        <v>932</v>
      </c>
      <c r="F690">
        <v>7.5</v>
      </c>
      <c r="G690">
        <v>2</v>
      </c>
    </row>
    <row r="691" spans="1:7" x14ac:dyDescent="0.35">
      <c r="A691" s="220" t="s">
        <v>13</v>
      </c>
      <c r="B691" s="53" t="s">
        <v>8</v>
      </c>
      <c r="C691" s="53" t="s">
        <v>924</v>
      </c>
      <c r="D691" s="53" t="s">
        <v>909</v>
      </c>
      <c r="E691" s="197" t="s">
        <v>933</v>
      </c>
      <c r="F691">
        <v>7.5</v>
      </c>
      <c r="G691">
        <v>2</v>
      </c>
    </row>
    <row r="692" spans="1:7" x14ac:dyDescent="0.35">
      <c r="A692" s="220" t="s">
        <v>13</v>
      </c>
      <c r="B692" s="53" t="s">
        <v>8</v>
      </c>
      <c r="C692" s="53" t="s">
        <v>922</v>
      </c>
      <c r="D692" s="53" t="s">
        <v>910</v>
      </c>
      <c r="E692" s="197" t="s">
        <v>934</v>
      </c>
      <c r="F692">
        <v>7.5</v>
      </c>
      <c r="G692">
        <v>2</v>
      </c>
    </row>
    <row r="693" spans="1:7" x14ac:dyDescent="0.35">
      <c r="A693" s="220" t="s">
        <v>13</v>
      </c>
      <c r="B693" s="53" t="s">
        <v>8</v>
      </c>
      <c r="C693" s="53" t="s">
        <v>921</v>
      </c>
      <c r="D693" s="53" t="s">
        <v>911</v>
      </c>
      <c r="E693" s="197" t="s">
        <v>935</v>
      </c>
      <c r="F693">
        <v>15</v>
      </c>
      <c r="G693">
        <v>3</v>
      </c>
    </row>
    <row r="694" spans="1:7" x14ac:dyDescent="0.35">
      <c r="A694" s="220" t="s">
        <v>13</v>
      </c>
      <c r="B694" s="53" t="s">
        <v>8</v>
      </c>
      <c r="C694" s="53" t="s">
        <v>920</v>
      </c>
      <c r="D694" s="53" t="s">
        <v>912</v>
      </c>
      <c r="E694" s="197" t="s">
        <v>936</v>
      </c>
      <c r="F694">
        <v>7.5</v>
      </c>
      <c r="G694">
        <v>3</v>
      </c>
    </row>
    <row r="695" spans="1:7" x14ac:dyDescent="0.35">
      <c r="A695" s="220" t="s">
        <v>13</v>
      </c>
      <c r="B695" s="53" t="s">
        <v>8</v>
      </c>
      <c r="C695" s="53" t="s">
        <v>919</v>
      </c>
      <c r="D695" s="53" t="s">
        <v>266</v>
      </c>
      <c r="E695" s="197" t="s">
        <v>937</v>
      </c>
      <c r="F695">
        <v>7.5</v>
      </c>
      <c r="G695">
        <v>3</v>
      </c>
    </row>
    <row r="696" spans="1:7" x14ac:dyDescent="0.35">
      <c r="A696" s="220" t="s">
        <v>13</v>
      </c>
      <c r="B696" s="53" t="s">
        <v>8</v>
      </c>
      <c r="C696" s="53" t="s">
        <v>918</v>
      </c>
      <c r="D696" s="53" t="s">
        <v>915</v>
      </c>
      <c r="E696" s="197" t="s">
        <v>938</v>
      </c>
      <c r="F696" s="21">
        <v>15</v>
      </c>
      <c r="G696">
        <v>4</v>
      </c>
    </row>
    <row r="697" spans="1:7" x14ac:dyDescent="0.35">
      <c r="A697" s="220" t="s">
        <v>13</v>
      </c>
      <c r="B697" s="53" t="s">
        <v>8</v>
      </c>
      <c r="C697" s="53" t="s">
        <v>917</v>
      </c>
      <c r="D697" s="53" t="s">
        <v>914</v>
      </c>
      <c r="E697" s="197" t="s">
        <v>939</v>
      </c>
      <c r="F697" s="21">
        <v>7.5</v>
      </c>
      <c r="G697">
        <v>4</v>
      </c>
    </row>
    <row r="698" spans="1:7" s="13" customFormat="1" ht="15" thickBot="1" x14ac:dyDescent="0.4">
      <c r="A698" s="224" t="s">
        <v>13</v>
      </c>
      <c r="B698" s="54" t="s">
        <v>8</v>
      </c>
      <c r="C698" s="54" t="s">
        <v>916</v>
      </c>
      <c r="D698" s="54" t="s">
        <v>913</v>
      </c>
      <c r="E698" s="299" t="s">
        <v>940</v>
      </c>
      <c r="F698" s="13">
        <v>7.5</v>
      </c>
      <c r="G698" s="13">
        <v>4</v>
      </c>
    </row>
    <row r="699" spans="1:7" s="21" customFormat="1" x14ac:dyDescent="0.35">
      <c r="A699" s="213" t="s">
        <v>77</v>
      </c>
      <c r="B699" s="223" t="s">
        <v>76</v>
      </c>
      <c r="C699" s="223" t="s">
        <v>2</v>
      </c>
      <c r="D699" s="223" t="s">
        <v>3</v>
      </c>
      <c r="E699" s="195" t="s">
        <v>7</v>
      </c>
      <c r="F699">
        <v>7.5</v>
      </c>
      <c r="G699" s="21">
        <v>1</v>
      </c>
    </row>
    <row r="700" spans="1:7" x14ac:dyDescent="0.35">
      <c r="A700" s="220" t="s">
        <v>77</v>
      </c>
      <c r="B700" s="53" t="s">
        <v>76</v>
      </c>
      <c r="C700" s="53" t="s">
        <v>926</v>
      </c>
      <c r="D700" s="53" t="s">
        <v>905</v>
      </c>
      <c r="E700" s="197" t="s">
        <v>930</v>
      </c>
      <c r="F700">
        <v>7.5</v>
      </c>
      <c r="G700">
        <v>1</v>
      </c>
    </row>
    <row r="701" spans="1:7" x14ac:dyDescent="0.35">
      <c r="A701" s="220" t="s">
        <v>77</v>
      </c>
      <c r="B701" s="53" t="s">
        <v>76</v>
      </c>
      <c r="C701" s="53" t="s">
        <v>927</v>
      </c>
      <c r="D701" s="53" t="s">
        <v>906</v>
      </c>
      <c r="E701" s="197" t="s">
        <v>929</v>
      </c>
      <c r="F701">
        <v>7.5</v>
      </c>
      <c r="G701">
        <v>1</v>
      </c>
    </row>
    <row r="702" spans="1:7" x14ac:dyDescent="0.35">
      <c r="A702" s="220" t="s">
        <v>77</v>
      </c>
      <c r="B702" s="53" t="s">
        <v>76</v>
      </c>
      <c r="C702" s="53" t="s">
        <v>925</v>
      </c>
      <c r="D702" s="53" t="s">
        <v>3578</v>
      </c>
      <c r="E702" s="197" t="s">
        <v>928</v>
      </c>
      <c r="F702">
        <v>7.5</v>
      </c>
      <c r="G702">
        <v>1</v>
      </c>
    </row>
    <row r="703" spans="1:7" x14ac:dyDescent="0.35">
      <c r="A703" s="220" t="s">
        <v>77</v>
      </c>
      <c r="B703" s="53" t="s">
        <v>76</v>
      </c>
      <c r="C703" s="53" t="s">
        <v>4</v>
      </c>
      <c r="D703" s="53" t="s">
        <v>5</v>
      </c>
      <c r="E703" s="197" t="s">
        <v>931</v>
      </c>
      <c r="F703">
        <v>7.5</v>
      </c>
      <c r="G703">
        <v>2</v>
      </c>
    </row>
    <row r="704" spans="1:7" x14ac:dyDescent="0.35">
      <c r="A704" s="220" t="s">
        <v>77</v>
      </c>
      <c r="B704" s="53" t="s">
        <v>76</v>
      </c>
      <c r="C704" s="53" t="s">
        <v>923</v>
      </c>
      <c r="D704" s="53" t="s">
        <v>908</v>
      </c>
      <c r="E704" s="197" t="s">
        <v>932</v>
      </c>
      <c r="F704">
        <v>7.5</v>
      </c>
      <c r="G704">
        <v>2</v>
      </c>
    </row>
    <row r="705" spans="1:7" x14ac:dyDescent="0.35">
      <c r="A705" s="220" t="s">
        <v>77</v>
      </c>
      <c r="B705" s="53" t="s">
        <v>76</v>
      </c>
      <c r="C705" s="53" t="s">
        <v>924</v>
      </c>
      <c r="D705" s="53" t="s">
        <v>909</v>
      </c>
      <c r="E705" s="197" t="s">
        <v>933</v>
      </c>
      <c r="F705">
        <v>7.5</v>
      </c>
      <c r="G705">
        <v>2</v>
      </c>
    </row>
    <row r="706" spans="1:7" x14ac:dyDescent="0.35">
      <c r="A706" s="220" t="s">
        <v>77</v>
      </c>
      <c r="B706" s="53" t="s">
        <v>76</v>
      </c>
      <c r="C706" s="53" t="s">
        <v>922</v>
      </c>
      <c r="D706" s="53" t="s">
        <v>910</v>
      </c>
      <c r="E706" s="197" t="s">
        <v>934</v>
      </c>
      <c r="F706">
        <v>7.5</v>
      </c>
      <c r="G706">
        <v>2</v>
      </c>
    </row>
    <row r="707" spans="1:7" x14ac:dyDescent="0.35">
      <c r="A707" s="220" t="s">
        <v>77</v>
      </c>
      <c r="B707" s="53" t="s">
        <v>76</v>
      </c>
      <c r="C707" s="53" t="s">
        <v>921</v>
      </c>
      <c r="D707" s="53" t="s">
        <v>911</v>
      </c>
      <c r="E707" s="197" t="s">
        <v>935</v>
      </c>
      <c r="F707">
        <v>15</v>
      </c>
      <c r="G707">
        <v>3</v>
      </c>
    </row>
    <row r="708" spans="1:7" x14ac:dyDescent="0.35">
      <c r="A708" s="220" t="s">
        <v>77</v>
      </c>
      <c r="B708" s="53" t="s">
        <v>76</v>
      </c>
      <c r="C708" s="53" t="s">
        <v>920</v>
      </c>
      <c r="D708" s="53" t="s">
        <v>912</v>
      </c>
      <c r="E708" s="197" t="s">
        <v>936</v>
      </c>
      <c r="F708" s="21">
        <v>7.5</v>
      </c>
      <c r="G708">
        <v>3</v>
      </c>
    </row>
    <row r="709" spans="1:7" x14ac:dyDescent="0.35">
      <c r="A709" s="220" t="s">
        <v>77</v>
      </c>
      <c r="B709" s="53" t="s">
        <v>76</v>
      </c>
      <c r="C709" s="53" t="s">
        <v>919</v>
      </c>
      <c r="D709" s="53" t="s">
        <v>266</v>
      </c>
      <c r="E709" s="197" t="s">
        <v>937</v>
      </c>
      <c r="F709" s="21">
        <v>7.5</v>
      </c>
      <c r="G709">
        <v>3</v>
      </c>
    </row>
    <row r="710" spans="1:7" x14ac:dyDescent="0.35">
      <c r="A710" s="220" t="s">
        <v>77</v>
      </c>
      <c r="B710" s="53" t="s">
        <v>76</v>
      </c>
      <c r="C710" s="53" t="s">
        <v>918</v>
      </c>
      <c r="D710" s="53" t="s">
        <v>915</v>
      </c>
      <c r="E710" s="197" t="s">
        <v>938</v>
      </c>
      <c r="F710">
        <v>15</v>
      </c>
      <c r="G710">
        <v>4</v>
      </c>
    </row>
    <row r="711" spans="1:7" x14ac:dyDescent="0.35">
      <c r="A711" s="220" t="s">
        <v>77</v>
      </c>
      <c r="B711" s="53" t="s">
        <v>76</v>
      </c>
      <c r="C711" s="53" t="s">
        <v>917</v>
      </c>
      <c r="D711" s="53" t="s">
        <v>914</v>
      </c>
      <c r="E711" s="197" t="s">
        <v>939</v>
      </c>
      <c r="F711">
        <v>7.5</v>
      </c>
      <c r="G711">
        <v>4</v>
      </c>
    </row>
    <row r="712" spans="1:7" s="13" customFormat="1" ht="15" thickBot="1" x14ac:dyDescent="0.4">
      <c r="A712" s="224" t="s">
        <v>77</v>
      </c>
      <c r="B712" s="54" t="s">
        <v>76</v>
      </c>
      <c r="C712" s="54"/>
      <c r="D712" s="54" t="s">
        <v>941</v>
      </c>
      <c r="E712" s="299"/>
      <c r="F712" s="13">
        <v>7.5</v>
      </c>
      <c r="G712" s="13">
        <v>4</v>
      </c>
    </row>
    <row r="713" spans="1:7" s="21" customFormat="1" x14ac:dyDescent="0.35">
      <c r="A713" s="213" t="s">
        <v>3179</v>
      </c>
      <c r="B713" s="223" t="s">
        <v>210</v>
      </c>
      <c r="C713" s="223" t="s">
        <v>2</v>
      </c>
      <c r="D713" s="223" t="s">
        <v>3</v>
      </c>
      <c r="E713" s="195" t="s">
        <v>7</v>
      </c>
      <c r="F713">
        <v>7.5</v>
      </c>
      <c r="G713" s="21">
        <v>1</v>
      </c>
    </row>
    <row r="714" spans="1:7" x14ac:dyDescent="0.35">
      <c r="A714" s="213" t="s">
        <v>3179</v>
      </c>
      <c r="B714" s="53" t="s">
        <v>210</v>
      </c>
      <c r="C714" s="53" t="s">
        <v>926</v>
      </c>
      <c r="D714" s="53" t="s">
        <v>905</v>
      </c>
      <c r="E714" s="197" t="s">
        <v>930</v>
      </c>
      <c r="F714">
        <v>7.5</v>
      </c>
      <c r="G714">
        <v>1</v>
      </c>
    </row>
    <row r="715" spans="1:7" x14ac:dyDescent="0.35">
      <c r="A715" s="213" t="s">
        <v>3179</v>
      </c>
      <c r="B715" s="53" t="s">
        <v>210</v>
      </c>
      <c r="C715" s="53" t="s">
        <v>927</v>
      </c>
      <c r="D715" s="53" t="s">
        <v>906</v>
      </c>
      <c r="E715" s="197" t="s">
        <v>929</v>
      </c>
      <c r="F715">
        <v>7.5</v>
      </c>
      <c r="G715">
        <v>1</v>
      </c>
    </row>
    <row r="716" spans="1:7" x14ac:dyDescent="0.35">
      <c r="A716" s="213" t="s">
        <v>3179</v>
      </c>
      <c r="B716" s="53" t="s">
        <v>210</v>
      </c>
      <c r="C716" s="53" t="s">
        <v>925</v>
      </c>
      <c r="D716" s="53" t="s">
        <v>3578</v>
      </c>
      <c r="E716" s="197" t="s">
        <v>928</v>
      </c>
      <c r="F716">
        <v>7.5</v>
      </c>
      <c r="G716">
        <v>1</v>
      </c>
    </row>
    <row r="717" spans="1:7" x14ac:dyDescent="0.35">
      <c r="A717" s="213" t="s">
        <v>3179</v>
      </c>
      <c r="B717" s="53" t="s">
        <v>210</v>
      </c>
      <c r="C717" s="53" t="s">
        <v>4</v>
      </c>
      <c r="D717" s="53" t="s">
        <v>5</v>
      </c>
      <c r="E717" s="197" t="s">
        <v>931</v>
      </c>
      <c r="F717">
        <v>7.5</v>
      </c>
      <c r="G717">
        <v>2</v>
      </c>
    </row>
    <row r="718" spans="1:7" x14ac:dyDescent="0.35">
      <c r="A718" s="213" t="s">
        <v>3179</v>
      </c>
      <c r="B718" s="53" t="s">
        <v>210</v>
      </c>
      <c r="C718" s="53" t="s">
        <v>923</v>
      </c>
      <c r="D718" s="53" t="s">
        <v>908</v>
      </c>
      <c r="E718" s="197" t="s">
        <v>932</v>
      </c>
      <c r="F718">
        <v>7.5</v>
      </c>
      <c r="G718">
        <v>2</v>
      </c>
    </row>
    <row r="719" spans="1:7" x14ac:dyDescent="0.35">
      <c r="A719" s="213" t="s">
        <v>3179</v>
      </c>
      <c r="B719" s="53" t="s">
        <v>210</v>
      </c>
      <c r="C719" s="53" t="s">
        <v>924</v>
      </c>
      <c r="D719" s="53" t="s">
        <v>909</v>
      </c>
      <c r="E719" s="197" t="s">
        <v>933</v>
      </c>
      <c r="F719">
        <v>7.5</v>
      </c>
      <c r="G719">
        <v>2</v>
      </c>
    </row>
    <row r="720" spans="1:7" x14ac:dyDescent="0.35">
      <c r="A720" s="213" t="s">
        <v>3179</v>
      </c>
      <c r="B720" s="53" t="s">
        <v>210</v>
      </c>
      <c r="C720" s="53" t="s">
        <v>922</v>
      </c>
      <c r="D720" s="53" t="s">
        <v>910</v>
      </c>
      <c r="E720" s="197" t="s">
        <v>934</v>
      </c>
      <c r="F720" s="21">
        <v>7.5</v>
      </c>
      <c r="G720">
        <v>2</v>
      </c>
    </row>
    <row r="721" spans="1:7" x14ac:dyDescent="0.35">
      <c r="A721" s="213" t="s">
        <v>3179</v>
      </c>
      <c r="B721" s="53" t="s">
        <v>210</v>
      </c>
      <c r="C721" s="53" t="s">
        <v>921</v>
      </c>
      <c r="D721" s="53" t="s">
        <v>911</v>
      </c>
      <c r="E721" s="197" t="s">
        <v>935</v>
      </c>
      <c r="F721">
        <v>15</v>
      </c>
      <c r="G721">
        <v>3</v>
      </c>
    </row>
    <row r="722" spans="1:7" x14ac:dyDescent="0.35">
      <c r="A722" s="213" t="s">
        <v>3179</v>
      </c>
      <c r="B722" s="53" t="s">
        <v>210</v>
      </c>
      <c r="C722" s="53" t="s">
        <v>920</v>
      </c>
      <c r="D722" s="53" t="s">
        <v>912</v>
      </c>
      <c r="E722" s="197" t="s">
        <v>936</v>
      </c>
      <c r="F722">
        <v>7.5</v>
      </c>
      <c r="G722">
        <v>3</v>
      </c>
    </row>
    <row r="723" spans="1:7" x14ac:dyDescent="0.35">
      <c r="A723" s="213" t="s">
        <v>3179</v>
      </c>
      <c r="B723" s="53" t="s">
        <v>210</v>
      </c>
      <c r="C723" s="53" t="s">
        <v>919</v>
      </c>
      <c r="D723" s="53" t="s">
        <v>266</v>
      </c>
      <c r="E723" s="197" t="s">
        <v>937</v>
      </c>
      <c r="F723">
        <v>7.5</v>
      </c>
      <c r="G723">
        <v>3</v>
      </c>
    </row>
    <row r="724" spans="1:7" x14ac:dyDescent="0.35">
      <c r="A724" s="213" t="s">
        <v>3179</v>
      </c>
      <c r="B724" s="53" t="s">
        <v>210</v>
      </c>
      <c r="C724" s="53" t="s">
        <v>943</v>
      </c>
      <c r="D724" s="53" t="s">
        <v>944</v>
      </c>
      <c r="E724" s="197" t="s">
        <v>946</v>
      </c>
      <c r="F724" s="21">
        <v>7.5</v>
      </c>
      <c r="G724">
        <v>4</v>
      </c>
    </row>
    <row r="725" spans="1:7" x14ac:dyDescent="0.35">
      <c r="A725" s="213" t="s">
        <v>3179</v>
      </c>
      <c r="B725" s="53" t="s">
        <v>210</v>
      </c>
      <c r="C725" s="53" t="s">
        <v>917</v>
      </c>
      <c r="D725" s="53" t="s">
        <v>914</v>
      </c>
      <c r="E725" s="197" t="s">
        <v>939</v>
      </c>
      <c r="F725">
        <v>7.5</v>
      </c>
      <c r="G725">
        <v>4</v>
      </c>
    </row>
    <row r="726" spans="1:7" x14ac:dyDescent="0.35">
      <c r="A726" s="213" t="s">
        <v>3179</v>
      </c>
      <c r="B726" s="53" t="s">
        <v>210</v>
      </c>
      <c r="C726" s="53" t="s">
        <v>916</v>
      </c>
      <c r="D726" s="53" t="s">
        <v>913</v>
      </c>
      <c r="E726" s="197" t="s">
        <v>940</v>
      </c>
      <c r="F726" s="21">
        <v>7.5</v>
      </c>
      <c r="G726">
        <v>4</v>
      </c>
    </row>
    <row r="727" spans="1:7" s="13" customFormat="1" ht="15" thickBot="1" x14ac:dyDescent="0.4">
      <c r="A727" s="224" t="s">
        <v>3179</v>
      </c>
      <c r="B727" s="54" t="s">
        <v>210</v>
      </c>
      <c r="C727" s="54" t="s">
        <v>945</v>
      </c>
      <c r="D727" s="54" t="s">
        <v>793</v>
      </c>
      <c r="E727" s="299" t="s">
        <v>947</v>
      </c>
      <c r="F727" s="13">
        <v>7.5</v>
      </c>
      <c r="G727" s="13">
        <v>4</v>
      </c>
    </row>
    <row r="728" spans="1:7" x14ac:dyDescent="0.35">
      <c r="A728" s="220" t="s">
        <v>75</v>
      </c>
      <c r="B728" s="53" t="s">
        <v>74</v>
      </c>
      <c r="C728" s="53" t="s">
        <v>949</v>
      </c>
      <c r="D728" s="53" t="s">
        <v>1296</v>
      </c>
      <c r="E728" s="197" t="s">
        <v>948</v>
      </c>
      <c r="F728">
        <v>30</v>
      </c>
      <c r="G728">
        <v>1</v>
      </c>
    </row>
    <row r="729" spans="1:7" x14ac:dyDescent="0.35">
      <c r="A729" s="220" t="s">
        <v>75</v>
      </c>
      <c r="B729" s="53" t="s">
        <v>74</v>
      </c>
      <c r="C729" s="53" t="s">
        <v>952</v>
      </c>
      <c r="D729" s="53" t="s">
        <v>953</v>
      </c>
      <c r="E729" s="197" t="s">
        <v>951</v>
      </c>
      <c r="F729">
        <v>30</v>
      </c>
      <c r="G729">
        <v>2</v>
      </c>
    </row>
    <row r="730" spans="1:7" x14ac:dyDescent="0.35">
      <c r="A730" s="220" t="s">
        <v>75</v>
      </c>
      <c r="B730" s="53" t="s">
        <v>74</v>
      </c>
      <c r="C730" s="53" t="s">
        <v>955</v>
      </c>
      <c r="D730" s="53" t="s">
        <v>956</v>
      </c>
      <c r="E730" s="197" t="s">
        <v>954</v>
      </c>
      <c r="F730">
        <v>15</v>
      </c>
      <c r="G730">
        <v>3</v>
      </c>
    </row>
    <row r="731" spans="1:7" x14ac:dyDescent="0.35">
      <c r="A731" s="220" t="s">
        <v>75</v>
      </c>
      <c r="B731" s="53" t="s">
        <v>74</v>
      </c>
      <c r="C731" s="53" t="s">
        <v>957</v>
      </c>
      <c r="D731" s="53" t="s">
        <v>398</v>
      </c>
      <c r="E731" s="197" t="s">
        <v>958</v>
      </c>
      <c r="F731">
        <v>15</v>
      </c>
      <c r="G731">
        <v>3</v>
      </c>
    </row>
    <row r="732" spans="1:7" s="13" customFormat="1" ht="15" thickBot="1" x14ac:dyDescent="0.4">
      <c r="A732" s="224" t="s">
        <v>75</v>
      </c>
      <c r="B732" s="54" t="s">
        <v>74</v>
      </c>
      <c r="C732" s="54"/>
      <c r="D732" s="54" t="s">
        <v>959</v>
      </c>
      <c r="E732" s="54"/>
      <c r="F732" s="13">
        <v>30</v>
      </c>
      <c r="G732" s="13">
        <v>4</v>
      </c>
    </row>
    <row r="733" spans="1:7" x14ac:dyDescent="0.35">
      <c r="A733" s="53" t="s">
        <v>3180</v>
      </c>
      <c r="B733" s="220" t="s">
        <v>107</v>
      </c>
      <c r="C733" s="220" t="s">
        <v>84</v>
      </c>
      <c r="D733" s="220" t="s">
        <v>3010</v>
      </c>
      <c r="E733" s="197" t="s">
        <v>87</v>
      </c>
      <c r="F733" s="21">
        <v>7.5</v>
      </c>
      <c r="G733" s="20">
        <v>1</v>
      </c>
    </row>
    <row r="734" spans="1:7" x14ac:dyDescent="0.35">
      <c r="A734" s="53" t="s">
        <v>3180</v>
      </c>
      <c r="B734" s="220" t="s">
        <v>107</v>
      </c>
      <c r="C734" s="240" t="s">
        <v>86</v>
      </c>
      <c r="D734" s="240" t="s">
        <v>130</v>
      </c>
      <c r="E734" s="197" t="s">
        <v>142</v>
      </c>
      <c r="F734" s="1">
        <v>15</v>
      </c>
      <c r="G734" s="20">
        <v>1</v>
      </c>
    </row>
    <row r="735" spans="1:7" x14ac:dyDescent="0.35">
      <c r="A735" s="53" t="s">
        <v>3180</v>
      </c>
      <c r="B735" s="220" t="s">
        <v>107</v>
      </c>
      <c r="C735" s="240" t="s">
        <v>85</v>
      </c>
      <c r="D735" s="240" t="s">
        <v>129</v>
      </c>
      <c r="E735" s="197" t="s">
        <v>141</v>
      </c>
      <c r="F735" s="24">
        <v>7.5</v>
      </c>
      <c r="G735" s="20">
        <v>1</v>
      </c>
    </row>
    <row r="736" spans="1:7" x14ac:dyDescent="0.35">
      <c r="A736" s="53" t="s">
        <v>3180</v>
      </c>
      <c r="B736" s="220" t="s">
        <v>107</v>
      </c>
      <c r="C736" s="240" t="s">
        <v>116</v>
      </c>
      <c r="D736" s="240" t="s">
        <v>127</v>
      </c>
      <c r="E736" s="197" t="s">
        <v>143</v>
      </c>
      <c r="F736" s="24">
        <v>7.5</v>
      </c>
      <c r="G736" s="1">
        <v>2</v>
      </c>
    </row>
    <row r="737" spans="1:22" x14ac:dyDescent="0.35">
      <c r="A737" s="53" t="s">
        <v>3180</v>
      </c>
      <c r="B737" s="220" t="s">
        <v>107</v>
      </c>
      <c r="C737" s="240" t="s">
        <v>117</v>
      </c>
      <c r="D737" s="274" t="s">
        <v>128</v>
      </c>
      <c r="E737" s="197" t="s">
        <v>139</v>
      </c>
      <c r="F737">
        <v>15</v>
      </c>
      <c r="G737" s="1">
        <v>2</v>
      </c>
    </row>
    <row r="738" spans="1:22" x14ac:dyDescent="0.35">
      <c r="A738" s="53" t="s">
        <v>3180</v>
      </c>
      <c r="B738" s="213" t="s">
        <v>107</v>
      </c>
      <c r="C738" s="241" t="s">
        <v>118</v>
      </c>
      <c r="D738" s="241" t="s">
        <v>131</v>
      </c>
      <c r="E738" s="195" t="s">
        <v>140</v>
      </c>
      <c r="F738">
        <v>7.5</v>
      </c>
      <c r="G738" s="24">
        <v>2</v>
      </c>
      <c r="H738" s="21"/>
      <c r="I738" s="21"/>
      <c r="J738" s="21"/>
      <c r="K738" s="21"/>
      <c r="L738" s="21"/>
      <c r="M738" s="21"/>
      <c r="N738" s="21"/>
      <c r="O738" s="21"/>
      <c r="P738" s="21"/>
      <c r="Q738" s="21"/>
      <c r="R738" s="21"/>
      <c r="S738" s="21"/>
      <c r="T738" s="21"/>
      <c r="U738" s="21"/>
      <c r="V738" s="21"/>
    </row>
    <row r="739" spans="1:22" x14ac:dyDescent="0.35">
      <c r="A739" s="53" t="s">
        <v>3180</v>
      </c>
      <c r="B739" s="220" t="s">
        <v>107</v>
      </c>
      <c r="C739" s="240" t="s">
        <v>119</v>
      </c>
      <c r="D739" s="240" t="s">
        <v>132</v>
      </c>
      <c r="E739" s="197" t="s">
        <v>144</v>
      </c>
      <c r="F739">
        <v>7.5</v>
      </c>
      <c r="G739" s="1">
        <v>3</v>
      </c>
    </row>
    <row r="740" spans="1:22" x14ac:dyDescent="0.35">
      <c r="A740" s="53" t="s">
        <v>3180</v>
      </c>
      <c r="B740" s="220" t="s">
        <v>107</v>
      </c>
      <c r="C740" s="240" t="s">
        <v>120</v>
      </c>
      <c r="D740" s="240" t="s">
        <v>3011</v>
      </c>
      <c r="E740" s="197" t="s">
        <v>145</v>
      </c>
      <c r="F740">
        <v>7.5</v>
      </c>
      <c r="G740" s="1">
        <v>3</v>
      </c>
    </row>
    <row r="741" spans="1:22" x14ac:dyDescent="0.35">
      <c r="A741" s="53" t="s">
        <v>3180</v>
      </c>
      <c r="B741" s="220" t="s">
        <v>107</v>
      </c>
      <c r="C741" s="240" t="s">
        <v>121</v>
      </c>
      <c r="D741" s="240" t="s">
        <v>3579</v>
      </c>
      <c r="E741" s="197" t="s">
        <v>146</v>
      </c>
      <c r="F741">
        <v>7.5</v>
      </c>
      <c r="G741" s="1">
        <v>3</v>
      </c>
    </row>
    <row r="742" spans="1:22" x14ac:dyDescent="0.35">
      <c r="A742" s="53" t="s">
        <v>3180</v>
      </c>
      <c r="B742" s="220" t="s">
        <v>107</v>
      </c>
      <c r="C742" s="240" t="s">
        <v>122</v>
      </c>
      <c r="D742" s="240" t="s">
        <v>135</v>
      </c>
      <c r="E742" s="197" t="s">
        <v>147</v>
      </c>
      <c r="F742">
        <v>7.5</v>
      </c>
      <c r="G742" s="1">
        <v>3</v>
      </c>
    </row>
    <row r="743" spans="1:22" x14ac:dyDescent="0.35">
      <c r="A743" s="53" t="s">
        <v>3180</v>
      </c>
      <c r="B743" s="220" t="s">
        <v>107</v>
      </c>
      <c r="C743" s="240" t="s">
        <v>123</v>
      </c>
      <c r="D743" s="240" t="s">
        <v>136</v>
      </c>
      <c r="E743" s="197" t="s">
        <v>148</v>
      </c>
      <c r="F743">
        <v>7.5</v>
      </c>
      <c r="G743" s="1">
        <v>4</v>
      </c>
    </row>
    <row r="744" spans="1:22" x14ac:dyDescent="0.35">
      <c r="A744" s="53" t="s">
        <v>3180</v>
      </c>
      <c r="B744" s="220" t="s">
        <v>107</v>
      </c>
      <c r="C744" s="240" t="s">
        <v>124</v>
      </c>
      <c r="D744" s="240" t="s">
        <v>137</v>
      </c>
      <c r="E744" s="197" t="s">
        <v>149</v>
      </c>
      <c r="F744">
        <v>7.5</v>
      </c>
      <c r="G744" s="1">
        <v>4</v>
      </c>
    </row>
    <row r="745" spans="1:22" x14ac:dyDescent="0.35">
      <c r="A745" s="53" t="s">
        <v>3180</v>
      </c>
      <c r="B745" s="220" t="s">
        <v>107</v>
      </c>
      <c r="C745" s="240" t="s">
        <v>125</v>
      </c>
      <c r="D745" s="240" t="s">
        <v>3580</v>
      </c>
      <c r="E745" s="197" t="s">
        <v>150</v>
      </c>
      <c r="F745">
        <v>7.5</v>
      </c>
      <c r="G745" s="1">
        <v>4</v>
      </c>
    </row>
    <row r="746" spans="1:22" s="13" customFormat="1" ht="15" thickBot="1" x14ac:dyDescent="0.4">
      <c r="A746" s="54" t="s">
        <v>3180</v>
      </c>
      <c r="B746" s="224" t="s">
        <v>107</v>
      </c>
      <c r="C746" s="242" t="s">
        <v>126</v>
      </c>
      <c r="D746" s="242" t="s">
        <v>138</v>
      </c>
      <c r="E746" s="299" t="s">
        <v>151</v>
      </c>
      <c r="F746" s="13">
        <v>7.5</v>
      </c>
      <c r="G746" s="14">
        <v>4</v>
      </c>
    </row>
    <row r="747" spans="1:22" s="21" customFormat="1" x14ac:dyDescent="0.35">
      <c r="A747" s="213" t="s">
        <v>83</v>
      </c>
      <c r="B747" s="223" t="s">
        <v>12</v>
      </c>
      <c r="C747" s="223" t="s">
        <v>2476</v>
      </c>
      <c r="D747" s="275" t="s">
        <v>960</v>
      </c>
      <c r="E747" s="195" t="s">
        <v>2477</v>
      </c>
      <c r="F747" s="21">
        <v>30</v>
      </c>
      <c r="G747" s="21">
        <v>1</v>
      </c>
    </row>
    <row r="748" spans="1:22" x14ac:dyDescent="0.35">
      <c r="A748" s="220" t="s">
        <v>83</v>
      </c>
      <c r="B748" s="53" t="s">
        <v>12</v>
      </c>
      <c r="C748" s="53" t="s">
        <v>3111</v>
      </c>
      <c r="D748" s="255" t="s">
        <v>334</v>
      </c>
      <c r="E748" s="251"/>
      <c r="F748" s="21">
        <v>15</v>
      </c>
      <c r="G748">
        <v>2</v>
      </c>
    </row>
    <row r="749" spans="1:22" x14ac:dyDescent="0.35">
      <c r="A749" s="220" t="s">
        <v>83</v>
      </c>
      <c r="B749" s="53" t="s">
        <v>12</v>
      </c>
      <c r="C749" s="53" t="s">
        <v>3508</v>
      </c>
      <c r="D749" s="255" t="s">
        <v>961</v>
      </c>
      <c r="E749" s="53" t="s">
        <v>3507</v>
      </c>
      <c r="F749">
        <v>7.5</v>
      </c>
      <c r="G749">
        <v>2</v>
      </c>
    </row>
    <row r="750" spans="1:22" x14ac:dyDescent="0.35">
      <c r="A750" s="220" t="s">
        <v>83</v>
      </c>
      <c r="B750" s="53" t="s">
        <v>12</v>
      </c>
      <c r="C750" s="53" t="s">
        <v>3112</v>
      </c>
      <c r="D750" s="255" t="s">
        <v>962</v>
      </c>
      <c r="E750" s="53" t="s">
        <v>3509</v>
      </c>
      <c r="F750">
        <v>7.5</v>
      </c>
      <c r="G750">
        <v>2</v>
      </c>
    </row>
    <row r="751" spans="1:22" x14ac:dyDescent="0.35">
      <c r="A751" s="220" t="s">
        <v>83</v>
      </c>
      <c r="B751" s="53" t="s">
        <v>12</v>
      </c>
      <c r="C751" s="53" t="s">
        <v>3114</v>
      </c>
      <c r="D751" s="255" t="s">
        <v>3117</v>
      </c>
      <c r="E751" s="53" t="s">
        <v>3510</v>
      </c>
      <c r="F751">
        <v>7.5</v>
      </c>
      <c r="G751">
        <v>3</v>
      </c>
    </row>
    <row r="752" spans="1:22" x14ac:dyDescent="0.35">
      <c r="A752" s="220" t="s">
        <v>83</v>
      </c>
      <c r="B752" s="53" t="s">
        <v>12</v>
      </c>
      <c r="C752" s="53" t="s">
        <v>3113</v>
      </c>
      <c r="D752" s="255" t="s">
        <v>3118</v>
      </c>
      <c r="E752" s="53" t="s">
        <v>3511</v>
      </c>
      <c r="F752">
        <v>7.5</v>
      </c>
      <c r="G752">
        <v>3</v>
      </c>
    </row>
    <row r="753" spans="1:7" x14ac:dyDescent="0.35">
      <c r="A753" s="220" t="s">
        <v>83</v>
      </c>
      <c r="B753" s="53" t="s">
        <v>12</v>
      </c>
      <c r="C753" s="53" t="s">
        <v>3120</v>
      </c>
      <c r="D753" s="255" t="s">
        <v>965</v>
      </c>
      <c r="E753" s="53" t="s">
        <v>3512</v>
      </c>
      <c r="F753">
        <v>7.5</v>
      </c>
      <c r="G753">
        <v>3</v>
      </c>
    </row>
    <row r="754" spans="1:7" x14ac:dyDescent="0.35">
      <c r="A754" s="220" t="s">
        <v>83</v>
      </c>
      <c r="B754" s="53" t="s">
        <v>12</v>
      </c>
      <c r="C754" s="53" t="s">
        <v>3115</v>
      </c>
      <c r="D754" s="255" t="s">
        <v>3116</v>
      </c>
      <c r="E754" s="251"/>
      <c r="F754">
        <v>15</v>
      </c>
      <c r="G754">
        <v>4</v>
      </c>
    </row>
    <row r="755" spans="1:7" x14ac:dyDescent="0.35">
      <c r="A755" s="220" t="s">
        <v>83</v>
      </c>
      <c r="B755" s="53" t="s">
        <v>12</v>
      </c>
      <c r="C755" s="53" t="s">
        <v>3122</v>
      </c>
      <c r="D755" s="255" t="s">
        <v>967</v>
      </c>
      <c r="E755" s="53" t="s">
        <v>3513</v>
      </c>
      <c r="F755">
        <v>22.5</v>
      </c>
      <c r="G755">
        <v>4</v>
      </c>
    </row>
    <row r="756" spans="1:7" x14ac:dyDescent="0.35">
      <c r="A756" s="220" t="s">
        <v>83</v>
      </c>
      <c r="B756" s="53" t="s">
        <v>12</v>
      </c>
      <c r="C756" s="53" t="s">
        <v>2551</v>
      </c>
      <c r="D756" s="255" t="s">
        <v>1003</v>
      </c>
      <c r="E756" s="53" t="s">
        <v>3505</v>
      </c>
      <c r="F756">
        <v>22.5</v>
      </c>
      <c r="G756">
        <v>4</v>
      </c>
    </row>
    <row r="757" spans="1:7" x14ac:dyDescent="0.35">
      <c r="A757" s="220" t="s">
        <v>83</v>
      </c>
      <c r="B757" s="53" t="s">
        <v>12</v>
      </c>
      <c r="C757" s="53" t="s">
        <v>3119</v>
      </c>
      <c r="D757" s="255" t="s">
        <v>969</v>
      </c>
      <c r="E757" s="53" t="s">
        <v>3506</v>
      </c>
      <c r="F757">
        <v>22.5</v>
      </c>
      <c r="G757">
        <v>4</v>
      </c>
    </row>
    <row r="758" spans="1:7" s="13" customFormat="1" ht="15" thickBot="1" x14ac:dyDescent="0.4">
      <c r="A758" s="224" t="s">
        <v>83</v>
      </c>
      <c r="B758" s="54" t="s">
        <v>12</v>
      </c>
      <c r="C758" s="54" t="s">
        <v>3121</v>
      </c>
      <c r="D758" s="267" t="s">
        <v>970</v>
      </c>
      <c r="E758" s="54" t="s">
        <v>3514</v>
      </c>
      <c r="F758" s="13">
        <v>22.5</v>
      </c>
      <c r="G758" s="13">
        <v>4</v>
      </c>
    </row>
    <row r="759" spans="1:7" s="21" customFormat="1" x14ac:dyDescent="0.35">
      <c r="A759" s="213" t="s">
        <v>3181</v>
      </c>
      <c r="B759" s="223" t="s">
        <v>66</v>
      </c>
      <c r="C759" s="223" t="s">
        <v>2564</v>
      </c>
      <c r="D759" s="275" t="s">
        <v>154</v>
      </c>
      <c r="E759" s="195" t="s">
        <v>2565</v>
      </c>
      <c r="F759">
        <v>7.5</v>
      </c>
      <c r="G759" s="21">
        <v>1</v>
      </c>
    </row>
    <row r="760" spans="1:7" s="21" customFormat="1" x14ac:dyDescent="0.35">
      <c r="A760" s="213" t="s">
        <v>3181</v>
      </c>
      <c r="B760" s="223" t="s">
        <v>66</v>
      </c>
      <c r="C760" s="223" t="s">
        <v>2566</v>
      </c>
      <c r="D760" s="275" t="s">
        <v>387</v>
      </c>
      <c r="E760" s="195" t="s">
        <v>2567</v>
      </c>
      <c r="F760">
        <v>7.5</v>
      </c>
      <c r="G760" s="21">
        <v>1</v>
      </c>
    </row>
    <row r="761" spans="1:7" x14ac:dyDescent="0.35">
      <c r="A761" s="213" t="s">
        <v>3181</v>
      </c>
      <c r="B761" s="53" t="s">
        <v>66</v>
      </c>
      <c r="C761" s="53" t="s">
        <v>2568</v>
      </c>
      <c r="D761" s="255" t="s">
        <v>131</v>
      </c>
      <c r="E761" s="197" t="s">
        <v>2569</v>
      </c>
      <c r="F761">
        <v>7.5</v>
      </c>
      <c r="G761">
        <v>1</v>
      </c>
    </row>
    <row r="762" spans="1:7" x14ac:dyDescent="0.35">
      <c r="A762" s="213" t="s">
        <v>3181</v>
      </c>
      <c r="B762" s="53" t="s">
        <v>66</v>
      </c>
      <c r="C762" s="53" t="s">
        <v>2576</v>
      </c>
      <c r="D762" s="255" t="s">
        <v>133</v>
      </c>
      <c r="E762" s="197" t="s">
        <v>2577</v>
      </c>
      <c r="F762">
        <v>7.5</v>
      </c>
      <c r="G762">
        <v>1</v>
      </c>
    </row>
    <row r="763" spans="1:7" x14ac:dyDescent="0.35">
      <c r="A763" s="213" t="s">
        <v>3181</v>
      </c>
      <c r="B763" s="53" t="s">
        <v>66</v>
      </c>
      <c r="C763" s="53" t="s">
        <v>2542</v>
      </c>
      <c r="D763" s="255" t="s">
        <v>1007</v>
      </c>
      <c r="E763" s="53" t="s">
        <v>2543</v>
      </c>
      <c r="F763">
        <v>7.5</v>
      </c>
      <c r="G763">
        <v>2</v>
      </c>
    </row>
    <row r="764" spans="1:7" x14ac:dyDescent="0.35">
      <c r="A764" s="213" t="s">
        <v>3181</v>
      </c>
      <c r="B764" s="53" t="s">
        <v>66</v>
      </c>
      <c r="C764" s="53" t="s">
        <v>3515</v>
      </c>
      <c r="D764" s="255" t="s">
        <v>336</v>
      </c>
      <c r="E764" s="53" t="s">
        <v>3516</v>
      </c>
      <c r="F764">
        <v>7.5</v>
      </c>
      <c r="G764">
        <v>2</v>
      </c>
    </row>
    <row r="765" spans="1:7" x14ac:dyDescent="0.35">
      <c r="A765" s="213" t="s">
        <v>3181</v>
      </c>
      <c r="B765" s="53" t="s">
        <v>66</v>
      </c>
      <c r="C765" s="53" t="s">
        <v>3518</v>
      </c>
      <c r="D765" s="255" t="s">
        <v>1008</v>
      </c>
      <c r="E765" s="53" t="s">
        <v>3517</v>
      </c>
      <c r="F765">
        <v>15</v>
      </c>
      <c r="G765">
        <v>2</v>
      </c>
    </row>
    <row r="766" spans="1:7" x14ac:dyDescent="0.35">
      <c r="A766" s="213" t="s">
        <v>3181</v>
      </c>
      <c r="B766" s="53" t="s">
        <v>66</v>
      </c>
      <c r="C766" s="53" t="s">
        <v>2580</v>
      </c>
      <c r="D766" s="255" t="s">
        <v>1009</v>
      </c>
      <c r="E766" s="197" t="s">
        <v>2581</v>
      </c>
      <c r="F766">
        <v>7.5</v>
      </c>
      <c r="G766">
        <v>3</v>
      </c>
    </row>
    <row r="767" spans="1:7" x14ac:dyDescent="0.35">
      <c r="A767" s="213" t="s">
        <v>3181</v>
      </c>
      <c r="B767" s="53" t="s">
        <v>66</v>
      </c>
      <c r="C767" s="53" t="s">
        <v>2585</v>
      </c>
      <c r="D767" s="255" t="s">
        <v>1010</v>
      </c>
      <c r="E767" s="197" t="s">
        <v>2586</v>
      </c>
      <c r="F767">
        <v>7.5</v>
      </c>
      <c r="G767">
        <v>3</v>
      </c>
    </row>
    <row r="768" spans="1:7" x14ac:dyDescent="0.35">
      <c r="A768" s="213" t="s">
        <v>3181</v>
      </c>
      <c r="B768" s="53" t="s">
        <v>66</v>
      </c>
      <c r="C768" s="53" t="s">
        <v>3520</v>
      </c>
      <c r="D768" s="255" t="s">
        <v>1011</v>
      </c>
      <c r="E768" s="53" t="s">
        <v>3519</v>
      </c>
      <c r="F768">
        <v>7.5</v>
      </c>
      <c r="G768">
        <v>3</v>
      </c>
    </row>
    <row r="769" spans="1:7" x14ac:dyDescent="0.35">
      <c r="A769" s="213" t="s">
        <v>3181</v>
      </c>
      <c r="B769" s="53" t="s">
        <v>66</v>
      </c>
      <c r="C769" s="251"/>
      <c r="D769" s="255" t="s">
        <v>1012</v>
      </c>
      <c r="E769" s="251"/>
      <c r="F769">
        <v>7.5</v>
      </c>
      <c r="G769">
        <v>3</v>
      </c>
    </row>
    <row r="770" spans="1:7" x14ac:dyDescent="0.35">
      <c r="A770" s="213" t="s">
        <v>3181</v>
      </c>
      <c r="B770" s="53" t="s">
        <v>66</v>
      </c>
      <c r="C770" s="53" t="s">
        <v>3508</v>
      </c>
      <c r="D770" s="255" t="s">
        <v>1013</v>
      </c>
      <c r="E770" s="53" t="s">
        <v>3507</v>
      </c>
      <c r="F770">
        <v>7.5</v>
      </c>
      <c r="G770">
        <v>4</v>
      </c>
    </row>
    <row r="771" spans="1:7" s="21" customFormat="1" x14ac:dyDescent="0.35">
      <c r="A771" s="213" t="s">
        <v>3181</v>
      </c>
      <c r="B771" s="223" t="s">
        <v>66</v>
      </c>
      <c r="C771" s="223" t="s">
        <v>3522</v>
      </c>
      <c r="D771" s="275" t="s">
        <v>1014</v>
      </c>
      <c r="E771" s="223" t="s">
        <v>3521</v>
      </c>
      <c r="F771">
        <v>7.5</v>
      </c>
      <c r="G771" s="21">
        <v>4</v>
      </c>
    </row>
    <row r="772" spans="1:7" x14ac:dyDescent="0.35">
      <c r="A772" s="213" t="s">
        <v>3181</v>
      </c>
      <c r="B772" s="53" t="s">
        <v>66</v>
      </c>
      <c r="C772" s="213" t="s">
        <v>3524</v>
      </c>
      <c r="D772" s="255" t="s">
        <v>1015</v>
      </c>
      <c r="E772" s="197" t="s">
        <v>3523</v>
      </c>
      <c r="F772">
        <v>7.5</v>
      </c>
      <c r="G772">
        <v>4</v>
      </c>
    </row>
    <row r="773" spans="1:7" s="13" customFormat="1" ht="15" thickBot="1" x14ac:dyDescent="0.4">
      <c r="A773" s="224" t="s">
        <v>3181</v>
      </c>
      <c r="B773" s="54" t="s">
        <v>66</v>
      </c>
      <c r="C773" s="54" t="s">
        <v>3526</v>
      </c>
      <c r="D773" s="267" t="s">
        <v>1016</v>
      </c>
      <c r="E773" s="54" t="s">
        <v>3525</v>
      </c>
      <c r="F773" s="13">
        <v>7.5</v>
      </c>
      <c r="G773" s="13">
        <v>4</v>
      </c>
    </row>
    <row r="774" spans="1:7" x14ac:dyDescent="0.35">
      <c r="A774" s="220" t="s">
        <v>3181</v>
      </c>
      <c r="B774" s="53" t="s">
        <v>1285</v>
      </c>
      <c r="C774" s="213" t="s">
        <v>2476</v>
      </c>
      <c r="D774" s="255" t="s">
        <v>999</v>
      </c>
      <c r="E774" s="53" t="s">
        <v>2477</v>
      </c>
      <c r="F774">
        <v>30</v>
      </c>
      <c r="G774">
        <v>1</v>
      </c>
    </row>
    <row r="775" spans="1:7" x14ac:dyDescent="0.35">
      <c r="A775" s="220" t="s">
        <v>3181</v>
      </c>
      <c r="B775" s="53" t="s">
        <v>1285</v>
      </c>
      <c r="C775" s="53" t="s">
        <v>2542</v>
      </c>
      <c r="D775" s="255" t="s">
        <v>1000</v>
      </c>
      <c r="E775" s="197" t="s">
        <v>2543</v>
      </c>
      <c r="F775">
        <v>7.5</v>
      </c>
      <c r="G775">
        <v>2</v>
      </c>
    </row>
    <row r="776" spans="1:7" x14ac:dyDescent="0.35">
      <c r="A776" s="220" t="s">
        <v>3181</v>
      </c>
      <c r="B776" s="53" t="s">
        <v>1285</v>
      </c>
      <c r="C776" s="53" t="s">
        <v>2545</v>
      </c>
      <c r="D776" s="255" t="s">
        <v>1001</v>
      </c>
      <c r="E776" s="197" t="s">
        <v>2546</v>
      </c>
      <c r="F776">
        <v>7.5</v>
      </c>
      <c r="G776">
        <v>2</v>
      </c>
    </row>
    <row r="777" spans="1:7" x14ac:dyDescent="0.35">
      <c r="A777" s="220" t="s">
        <v>3181</v>
      </c>
      <c r="B777" s="53" t="s">
        <v>1285</v>
      </c>
      <c r="C777" s="251"/>
      <c r="D777" s="255" t="s">
        <v>1002</v>
      </c>
      <c r="E777" s="251"/>
      <c r="F777">
        <v>7.5</v>
      </c>
      <c r="G777">
        <v>2</v>
      </c>
    </row>
    <row r="778" spans="1:7" x14ac:dyDescent="0.35">
      <c r="A778" s="220" t="s">
        <v>3181</v>
      </c>
      <c r="B778" s="53" t="s">
        <v>1285</v>
      </c>
      <c r="C778" s="53" t="s">
        <v>3528</v>
      </c>
      <c r="D778" s="255" t="s">
        <v>805</v>
      </c>
      <c r="E778" s="53" t="s">
        <v>3527</v>
      </c>
      <c r="F778">
        <v>7.5</v>
      </c>
      <c r="G778">
        <v>2</v>
      </c>
    </row>
    <row r="779" spans="1:7" x14ac:dyDescent="0.35">
      <c r="A779" s="220" t="s">
        <v>3181</v>
      </c>
      <c r="B779" s="53" t="s">
        <v>1285</v>
      </c>
      <c r="C779" s="53" t="s">
        <v>2551</v>
      </c>
      <c r="D779" s="255" t="s">
        <v>1003</v>
      </c>
      <c r="E779" s="53" t="s">
        <v>3505</v>
      </c>
      <c r="F779" s="1">
        <v>22.5</v>
      </c>
      <c r="G779">
        <v>3</v>
      </c>
    </row>
    <row r="780" spans="1:7" s="21" customFormat="1" x14ac:dyDescent="0.35">
      <c r="A780" s="220" t="s">
        <v>3181</v>
      </c>
      <c r="B780" s="223" t="s">
        <v>1285</v>
      </c>
      <c r="C780" s="223" t="s">
        <v>3120</v>
      </c>
      <c r="D780" s="275" t="s">
        <v>965</v>
      </c>
      <c r="E780" s="223" t="s">
        <v>3512</v>
      </c>
      <c r="F780" s="1">
        <v>7.5</v>
      </c>
      <c r="G780" s="21">
        <v>3</v>
      </c>
    </row>
    <row r="781" spans="1:7" x14ac:dyDescent="0.35">
      <c r="A781" s="220" t="s">
        <v>3181</v>
      </c>
      <c r="B781" s="53" t="s">
        <v>1285</v>
      </c>
      <c r="C781" s="213" t="s">
        <v>3530</v>
      </c>
      <c r="D781" s="255" t="s">
        <v>1004</v>
      </c>
      <c r="E781" s="53" t="s">
        <v>3529</v>
      </c>
      <c r="F781" s="1">
        <v>15</v>
      </c>
      <c r="G781">
        <v>4</v>
      </c>
    </row>
    <row r="782" spans="1:7" s="13" customFormat="1" ht="15" thickBot="1" x14ac:dyDescent="0.4">
      <c r="A782" s="224" t="s">
        <v>3181</v>
      </c>
      <c r="B782" s="54" t="s">
        <v>1285</v>
      </c>
      <c r="C782" s="54" t="s">
        <v>3532</v>
      </c>
      <c r="D782" s="267" t="s">
        <v>1005</v>
      </c>
      <c r="E782" s="54" t="s">
        <v>3531</v>
      </c>
      <c r="F782" s="14">
        <v>15</v>
      </c>
      <c r="G782" s="13">
        <v>4</v>
      </c>
    </row>
    <row r="783" spans="1:7" x14ac:dyDescent="0.35">
      <c r="A783" s="220" t="s">
        <v>31</v>
      </c>
      <c r="B783" s="53" t="s">
        <v>12</v>
      </c>
      <c r="C783" s="53" t="s">
        <v>979</v>
      </c>
      <c r="D783" s="276" t="s">
        <v>971</v>
      </c>
      <c r="E783" s="197" t="s">
        <v>978</v>
      </c>
      <c r="F783" s="1">
        <v>7.5</v>
      </c>
      <c r="G783">
        <v>1</v>
      </c>
    </row>
    <row r="784" spans="1:7" x14ac:dyDescent="0.35">
      <c r="A784" s="220" t="s">
        <v>31</v>
      </c>
      <c r="B784" s="53" t="s">
        <v>12</v>
      </c>
      <c r="C784" s="53" t="s">
        <v>980</v>
      </c>
      <c r="D784" s="276" t="s">
        <v>133</v>
      </c>
      <c r="E784" s="197" t="s">
        <v>981</v>
      </c>
      <c r="F784" s="1">
        <v>7.5</v>
      </c>
      <c r="G784">
        <v>1</v>
      </c>
    </row>
    <row r="785" spans="1:22" x14ac:dyDescent="0.35">
      <c r="A785" s="220" t="s">
        <v>31</v>
      </c>
      <c r="B785" s="53" t="s">
        <v>12</v>
      </c>
      <c r="C785" s="53" t="s">
        <v>982</v>
      </c>
      <c r="D785" s="276" t="s">
        <v>508</v>
      </c>
      <c r="E785" s="197" t="s">
        <v>983</v>
      </c>
      <c r="F785" s="1">
        <v>7.5</v>
      </c>
      <c r="G785">
        <v>1</v>
      </c>
    </row>
    <row r="786" spans="1:22" x14ac:dyDescent="0.35">
      <c r="A786" s="220" t="s">
        <v>31</v>
      </c>
      <c r="B786" s="53" t="s">
        <v>12</v>
      </c>
      <c r="C786" s="53" t="s">
        <v>2517</v>
      </c>
      <c r="D786" s="276" t="s">
        <v>1</v>
      </c>
      <c r="E786" s="197" t="s">
        <v>2518</v>
      </c>
      <c r="F786" s="1">
        <v>7.5</v>
      </c>
      <c r="G786">
        <v>1</v>
      </c>
    </row>
    <row r="787" spans="1:22" x14ac:dyDescent="0.35">
      <c r="A787" s="220" t="s">
        <v>31</v>
      </c>
      <c r="B787" s="53" t="s">
        <v>12</v>
      </c>
      <c r="C787" s="53" t="s">
        <v>984</v>
      </c>
      <c r="D787" s="276" t="s">
        <v>972</v>
      </c>
      <c r="E787" s="197" t="s">
        <v>986</v>
      </c>
      <c r="F787" s="1">
        <v>30</v>
      </c>
      <c r="G787">
        <v>2</v>
      </c>
    </row>
    <row r="788" spans="1:22" x14ac:dyDescent="0.35">
      <c r="A788" s="220" t="s">
        <v>31</v>
      </c>
      <c r="B788" s="53" t="s">
        <v>12</v>
      </c>
      <c r="C788" s="53" t="s">
        <v>985</v>
      </c>
      <c r="D788" s="276" t="s">
        <v>973</v>
      </c>
      <c r="E788" s="197" t="s">
        <v>988</v>
      </c>
      <c r="F788" s="24">
        <v>15</v>
      </c>
      <c r="G788">
        <v>3</v>
      </c>
    </row>
    <row r="789" spans="1:22" x14ac:dyDescent="0.35">
      <c r="A789" s="220" t="s">
        <v>31</v>
      </c>
      <c r="B789" s="53" t="s">
        <v>12</v>
      </c>
      <c r="C789" s="53" t="s">
        <v>987</v>
      </c>
      <c r="D789" s="276" t="s">
        <v>974</v>
      </c>
      <c r="E789" s="197" t="s">
        <v>989</v>
      </c>
      <c r="F789" s="24">
        <v>15</v>
      </c>
      <c r="G789">
        <v>3</v>
      </c>
    </row>
    <row r="790" spans="1:22" x14ac:dyDescent="0.35">
      <c r="A790" s="220" t="s">
        <v>31</v>
      </c>
      <c r="B790" s="53" t="s">
        <v>12</v>
      </c>
      <c r="C790" s="53" t="s">
        <v>990</v>
      </c>
      <c r="D790" s="276" t="s">
        <v>22</v>
      </c>
      <c r="E790" s="197" t="s">
        <v>989</v>
      </c>
      <c r="F790" s="1">
        <v>7.5</v>
      </c>
      <c r="G790">
        <v>4</v>
      </c>
    </row>
    <row r="791" spans="1:22" x14ac:dyDescent="0.35">
      <c r="A791" s="220" t="s">
        <v>31</v>
      </c>
      <c r="B791" s="53" t="s">
        <v>12</v>
      </c>
      <c r="C791" s="53" t="s">
        <v>991</v>
      </c>
      <c r="D791" s="276" t="s">
        <v>975</v>
      </c>
      <c r="E791" s="197" t="s">
        <v>992</v>
      </c>
      <c r="F791" s="1">
        <v>7.5</v>
      </c>
      <c r="G791">
        <v>4</v>
      </c>
    </row>
    <row r="792" spans="1:22" x14ac:dyDescent="0.35">
      <c r="A792" s="220" t="s">
        <v>31</v>
      </c>
      <c r="B792" s="53" t="s">
        <v>12</v>
      </c>
      <c r="C792" s="53" t="s">
        <v>993</v>
      </c>
      <c r="D792" s="276" t="s">
        <v>976</v>
      </c>
      <c r="E792" s="197" t="s">
        <v>994</v>
      </c>
      <c r="F792" s="1">
        <v>7.5</v>
      </c>
      <c r="G792">
        <v>4</v>
      </c>
    </row>
    <row r="793" spans="1:22" x14ac:dyDescent="0.35">
      <c r="A793" s="220" t="s">
        <v>31</v>
      </c>
      <c r="B793" s="53" t="s">
        <v>12</v>
      </c>
      <c r="C793" s="53" t="s">
        <v>995</v>
      </c>
      <c r="D793" s="276" t="s">
        <v>912</v>
      </c>
      <c r="E793" s="197" t="s">
        <v>996</v>
      </c>
      <c r="F793" s="1">
        <v>7.5</v>
      </c>
      <c r="G793">
        <v>4</v>
      </c>
    </row>
    <row r="794" spans="1:22" x14ac:dyDescent="0.35">
      <c r="A794" s="213" t="s">
        <v>31</v>
      </c>
      <c r="B794" s="223" t="s">
        <v>12</v>
      </c>
      <c r="C794" s="223" t="s">
        <v>997</v>
      </c>
      <c r="D794" s="277" t="s">
        <v>977</v>
      </c>
      <c r="E794" s="195" t="s">
        <v>998</v>
      </c>
      <c r="F794">
        <v>30</v>
      </c>
      <c r="G794" s="21">
        <v>4</v>
      </c>
      <c r="H794" s="21"/>
      <c r="I794" s="21"/>
      <c r="J794" s="21"/>
      <c r="K794" s="21"/>
      <c r="L794" s="21"/>
      <c r="M794" s="21"/>
      <c r="N794" s="21"/>
      <c r="O794" s="21"/>
      <c r="P794" s="21"/>
      <c r="Q794" s="21"/>
      <c r="R794" s="21"/>
      <c r="S794" s="21"/>
      <c r="T794" s="21"/>
      <c r="U794" s="21"/>
      <c r="V794" s="21"/>
    </row>
    <row r="795" spans="1:22" s="13" customFormat="1" ht="15" thickBot="1" x14ac:dyDescent="0.4">
      <c r="A795" s="224" t="s">
        <v>19</v>
      </c>
      <c r="B795" s="54" t="s">
        <v>1279</v>
      </c>
      <c r="C795" s="54" t="s">
        <v>1244</v>
      </c>
      <c r="D795" s="254" t="s">
        <v>1017</v>
      </c>
      <c r="E795" s="299" t="s">
        <v>1243</v>
      </c>
      <c r="F795" s="14">
        <v>30</v>
      </c>
      <c r="G795" s="13">
        <v>1</v>
      </c>
    </row>
    <row r="796" spans="1:22" x14ac:dyDescent="0.35">
      <c r="A796" s="220" t="s">
        <v>19</v>
      </c>
      <c r="B796" s="53" t="s">
        <v>1279</v>
      </c>
      <c r="C796" s="53" t="s">
        <v>1246</v>
      </c>
      <c r="D796" s="248" t="s">
        <v>1018</v>
      </c>
      <c r="E796" s="197" t="s">
        <v>1245</v>
      </c>
      <c r="F796" s="24">
        <v>30</v>
      </c>
      <c r="G796">
        <v>2</v>
      </c>
    </row>
    <row r="797" spans="1:22" x14ac:dyDescent="0.35">
      <c r="A797" s="220" t="s">
        <v>19</v>
      </c>
      <c r="B797" s="53" t="s">
        <v>1279</v>
      </c>
      <c r="C797" s="53" t="s">
        <v>1250</v>
      </c>
      <c r="D797" s="248" t="s">
        <v>1019</v>
      </c>
      <c r="E797" s="197" t="s">
        <v>1248</v>
      </c>
      <c r="F797" s="24">
        <v>30</v>
      </c>
      <c r="G797">
        <v>3</v>
      </c>
    </row>
    <row r="798" spans="1:22" x14ac:dyDescent="0.35">
      <c r="A798" s="220" t="s">
        <v>19</v>
      </c>
      <c r="B798" s="53" t="s">
        <v>1279</v>
      </c>
      <c r="C798" s="53" t="s">
        <v>1249</v>
      </c>
      <c r="D798" s="248" t="s">
        <v>914</v>
      </c>
      <c r="E798" s="197" t="s">
        <v>1247</v>
      </c>
      <c r="F798" s="1">
        <v>15</v>
      </c>
      <c r="G798">
        <v>4</v>
      </c>
    </row>
    <row r="799" spans="1:22" x14ac:dyDescent="0.35">
      <c r="A799" s="213" t="s">
        <v>19</v>
      </c>
      <c r="B799" s="223" t="s">
        <v>1279</v>
      </c>
      <c r="C799" s="223" t="s">
        <v>1252</v>
      </c>
      <c r="D799" s="278" t="s">
        <v>1020</v>
      </c>
      <c r="E799" s="195" t="s">
        <v>1251</v>
      </c>
      <c r="F799" s="1">
        <v>15</v>
      </c>
      <c r="G799" s="21">
        <v>4</v>
      </c>
      <c r="H799" s="21"/>
      <c r="I799" s="21"/>
      <c r="J799" s="21"/>
      <c r="K799" s="21"/>
      <c r="L799" s="21"/>
      <c r="M799" s="21"/>
      <c r="N799" s="21"/>
      <c r="O799" s="21"/>
      <c r="P799" s="21"/>
      <c r="Q799" s="21"/>
      <c r="R799" s="21"/>
      <c r="S799" s="21"/>
      <c r="T799" s="21"/>
      <c r="U799" s="21"/>
      <c r="V799" s="21"/>
    </row>
    <row r="800" spans="1:22" s="13" customFormat="1" ht="15" thickBot="1" x14ac:dyDescent="0.4">
      <c r="A800" s="224" t="s">
        <v>72</v>
      </c>
      <c r="B800" s="54" t="s">
        <v>71</v>
      </c>
      <c r="C800" s="254" t="s">
        <v>1244</v>
      </c>
      <c r="D800" s="254" t="s">
        <v>999</v>
      </c>
      <c r="E800" s="299" t="s">
        <v>1255</v>
      </c>
      <c r="F800" s="14">
        <v>30</v>
      </c>
      <c r="G800" s="13">
        <v>1</v>
      </c>
    </row>
    <row r="801" spans="1:7" x14ac:dyDescent="0.35">
      <c r="A801" s="220" t="s">
        <v>72</v>
      </c>
      <c r="B801" s="53" t="s">
        <v>71</v>
      </c>
      <c r="C801" s="53" t="s">
        <v>1246</v>
      </c>
      <c r="D801" s="248" t="s">
        <v>1018</v>
      </c>
      <c r="E801" s="197" t="s">
        <v>1245</v>
      </c>
      <c r="F801" s="24">
        <v>30</v>
      </c>
      <c r="G801">
        <v>2</v>
      </c>
    </row>
    <row r="802" spans="1:7" x14ac:dyDescent="0.35">
      <c r="A802" s="220" t="s">
        <v>72</v>
      </c>
      <c r="B802" s="53" t="s">
        <v>71</v>
      </c>
      <c r="C802" s="53" t="s">
        <v>1250</v>
      </c>
      <c r="D802" s="248" t="s">
        <v>1019</v>
      </c>
      <c r="E802" s="197" t="s">
        <v>1248</v>
      </c>
      <c r="F802" s="24">
        <v>30</v>
      </c>
      <c r="G802">
        <v>3</v>
      </c>
    </row>
    <row r="803" spans="1:7" x14ac:dyDescent="0.35">
      <c r="A803" s="220" t="s">
        <v>72</v>
      </c>
      <c r="B803" s="53" t="s">
        <v>71</v>
      </c>
      <c r="C803" s="53" t="s">
        <v>1249</v>
      </c>
      <c r="D803" s="248" t="s">
        <v>914</v>
      </c>
      <c r="E803" s="197" t="s">
        <v>1247</v>
      </c>
      <c r="F803">
        <v>15</v>
      </c>
      <c r="G803">
        <v>4</v>
      </c>
    </row>
    <row r="804" spans="1:7" s="13" customFormat="1" ht="15" thickBot="1" x14ac:dyDescent="0.4">
      <c r="A804" s="224" t="s">
        <v>72</v>
      </c>
      <c r="B804" s="54" t="s">
        <v>71</v>
      </c>
      <c r="C804" s="54" t="s">
        <v>1252</v>
      </c>
      <c r="D804" s="254" t="s">
        <v>1020</v>
      </c>
      <c r="E804" s="299" t="s">
        <v>1251</v>
      </c>
      <c r="F804" s="13">
        <v>15</v>
      </c>
      <c r="G804" s="13">
        <v>4</v>
      </c>
    </row>
    <row r="805" spans="1:7" s="21" customFormat="1" x14ac:dyDescent="0.35">
      <c r="A805" s="213" t="s">
        <v>3182</v>
      </c>
      <c r="B805" s="223" t="s">
        <v>28</v>
      </c>
      <c r="C805" s="252"/>
      <c r="D805" s="278" t="s">
        <v>1021</v>
      </c>
      <c r="E805" s="252"/>
      <c r="F805">
        <v>30</v>
      </c>
      <c r="G805" s="21">
        <v>1</v>
      </c>
    </row>
    <row r="806" spans="1:7" s="21" customFormat="1" x14ac:dyDescent="0.35">
      <c r="A806" s="213" t="s">
        <v>3182</v>
      </c>
      <c r="B806" s="223" t="s">
        <v>28</v>
      </c>
      <c r="C806" s="252"/>
      <c r="D806" s="278" t="s">
        <v>1022</v>
      </c>
      <c r="E806" s="252"/>
      <c r="F806">
        <v>30</v>
      </c>
      <c r="G806" s="21">
        <v>2</v>
      </c>
    </row>
    <row r="807" spans="1:7" x14ac:dyDescent="0.35">
      <c r="A807" s="213" t="s">
        <v>3182</v>
      </c>
      <c r="B807" s="53" t="s">
        <v>28</v>
      </c>
      <c r="C807" s="53" t="s">
        <v>1244</v>
      </c>
      <c r="D807" s="248" t="s">
        <v>1023</v>
      </c>
      <c r="E807" s="197" t="s">
        <v>1243</v>
      </c>
      <c r="F807">
        <v>30</v>
      </c>
      <c r="G807">
        <v>3</v>
      </c>
    </row>
    <row r="808" spans="1:7" s="13" customFormat="1" ht="15" thickBot="1" x14ac:dyDescent="0.4">
      <c r="A808" s="224" t="s">
        <v>3182</v>
      </c>
      <c r="B808" s="54" t="s">
        <v>28</v>
      </c>
      <c r="C808" s="54" t="s">
        <v>1250</v>
      </c>
      <c r="D808" s="254" t="s">
        <v>1019</v>
      </c>
      <c r="E808" s="299" t="s">
        <v>1248</v>
      </c>
      <c r="F808" s="13">
        <v>30</v>
      </c>
      <c r="G808" s="13">
        <v>4</v>
      </c>
    </row>
    <row r="809" spans="1:7" s="21" customFormat="1" x14ac:dyDescent="0.35">
      <c r="A809" s="213" t="s">
        <v>70</v>
      </c>
      <c r="B809" s="223" t="s">
        <v>69</v>
      </c>
      <c r="C809" s="223" t="s">
        <v>1027</v>
      </c>
      <c r="D809" s="278" t="s">
        <v>1024</v>
      </c>
      <c r="E809" s="195" t="s">
        <v>1028</v>
      </c>
      <c r="F809">
        <v>30</v>
      </c>
      <c r="G809" s="21">
        <v>1</v>
      </c>
    </row>
    <row r="810" spans="1:7" s="21" customFormat="1" x14ac:dyDescent="0.35">
      <c r="A810" s="213" t="s">
        <v>70</v>
      </c>
      <c r="B810" s="223" t="s">
        <v>69</v>
      </c>
      <c r="C810" s="223" t="s">
        <v>1032</v>
      </c>
      <c r="D810" s="278" t="s">
        <v>1025</v>
      </c>
      <c r="E810" s="195" t="s">
        <v>1029</v>
      </c>
      <c r="F810">
        <v>30</v>
      </c>
      <c r="G810" s="21">
        <v>2</v>
      </c>
    </row>
    <row r="811" spans="1:7" x14ac:dyDescent="0.35">
      <c r="A811" s="220" t="s">
        <v>70</v>
      </c>
      <c r="B811" s="53" t="s">
        <v>69</v>
      </c>
      <c r="C811" s="53" t="s">
        <v>1031</v>
      </c>
      <c r="D811" s="248" t="s">
        <v>336</v>
      </c>
      <c r="E811" s="197" t="s">
        <v>1030</v>
      </c>
      <c r="F811">
        <v>15</v>
      </c>
      <c r="G811">
        <v>3</v>
      </c>
    </row>
    <row r="812" spans="1:7" x14ac:dyDescent="0.35">
      <c r="A812" s="220" t="s">
        <v>70</v>
      </c>
      <c r="B812" s="53" t="s">
        <v>69</v>
      </c>
      <c r="C812" s="53" t="s">
        <v>1034</v>
      </c>
      <c r="D812" s="248" t="s">
        <v>1035</v>
      </c>
      <c r="E812" s="197" t="s">
        <v>1033</v>
      </c>
      <c r="F812" s="21">
        <v>15</v>
      </c>
      <c r="G812">
        <v>3</v>
      </c>
    </row>
    <row r="813" spans="1:7" s="13" customFormat="1" ht="15" thickBot="1" x14ac:dyDescent="0.4">
      <c r="A813" s="224" t="s">
        <v>70</v>
      </c>
      <c r="B813" s="54" t="s">
        <v>69</v>
      </c>
      <c r="C813" s="54" t="s">
        <v>1037</v>
      </c>
      <c r="D813" s="254" t="s">
        <v>1026</v>
      </c>
      <c r="E813" s="299" t="s">
        <v>1036</v>
      </c>
      <c r="F813" s="13">
        <v>30</v>
      </c>
      <c r="G813" s="13">
        <v>4</v>
      </c>
    </row>
    <row r="814" spans="1:7" s="21" customFormat="1" ht="19" customHeight="1" x14ac:dyDescent="0.35">
      <c r="A814" s="213" t="s">
        <v>3183</v>
      </c>
      <c r="B814" s="232" t="s">
        <v>73</v>
      </c>
      <c r="C814" s="213" t="s">
        <v>3489</v>
      </c>
      <c r="D814" s="279" t="s">
        <v>1075</v>
      </c>
      <c r="E814" s="213" t="s">
        <v>3498</v>
      </c>
      <c r="F814" s="21">
        <v>7.5</v>
      </c>
      <c r="G814" s="21">
        <v>1</v>
      </c>
    </row>
    <row r="815" spans="1:7" s="21" customFormat="1" ht="19" customHeight="1" x14ac:dyDescent="0.35">
      <c r="A815" s="213" t="s">
        <v>3183</v>
      </c>
      <c r="B815" s="232" t="s">
        <v>73</v>
      </c>
      <c r="C815" s="213" t="s">
        <v>1027</v>
      </c>
      <c r="D815" s="279" t="s">
        <v>1051</v>
      </c>
      <c r="E815" s="213" t="s">
        <v>3499</v>
      </c>
      <c r="F815" s="21">
        <v>7.5</v>
      </c>
      <c r="G815" s="21">
        <v>1</v>
      </c>
    </row>
    <row r="816" spans="1:7" ht="17.149999999999999" customHeight="1" x14ac:dyDescent="0.35">
      <c r="A816" s="213" t="s">
        <v>3183</v>
      </c>
      <c r="B816" s="233" t="s">
        <v>73</v>
      </c>
      <c r="C816" s="213" t="s">
        <v>3490</v>
      </c>
      <c r="D816" s="280" t="s">
        <v>1052</v>
      </c>
      <c r="E816" s="220" t="s">
        <v>3500</v>
      </c>
      <c r="F816" s="21">
        <v>7.5</v>
      </c>
      <c r="G816">
        <v>1</v>
      </c>
    </row>
    <row r="817" spans="1:7" x14ac:dyDescent="0.35">
      <c r="A817" s="213" t="s">
        <v>3183</v>
      </c>
      <c r="B817" s="233" t="s">
        <v>1295</v>
      </c>
      <c r="C817" s="213" t="s">
        <v>3491</v>
      </c>
      <c r="D817" s="279" t="s">
        <v>1053</v>
      </c>
      <c r="E817" s="220" t="s">
        <v>3501</v>
      </c>
      <c r="F817" s="21">
        <v>7.5</v>
      </c>
      <c r="G817">
        <v>1</v>
      </c>
    </row>
    <row r="818" spans="1:7" s="21" customFormat="1" x14ac:dyDescent="0.35">
      <c r="A818" s="213" t="s">
        <v>3183</v>
      </c>
      <c r="B818" s="234" t="s">
        <v>1295</v>
      </c>
      <c r="C818" s="213" t="s">
        <v>1027</v>
      </c>
      <c r="D818" s="280" t="s">
        <v>1054</v>
      </c>
      <c r="E818" s="213" t="s">
        <v>3499</v>
      </c>
      <c r="F818" s="21">
        <v>7.5</v>
      </c>
      <c r="G818" s="21">
        <v>2</v>
      </c>
    </row>
    <row r="819" spans="1:7" x14ac:dyDescent="0.35">
      <c r="A819" s="213" t="s">
        <v>3183</v>
      </c>
      <c r="B819" s="235" t="s">
        <v>1295</v>
      </c>
      <c r="C819" s="248" t="s">
        <v>3125</v>
      </c>
      <c r="D819" s="280" t="s">
        <v>1055</v>
      </c>
      <c r="E819" s="296" t="s">
        <v>3126</v>
      </c>
      <c r="F819" s="21">
        <v>7.5</v>
      </c>
      <c r="G819">
        <v>2</v>
      </c>
    </row>
    <row r="820" spans="1:7" x14ac:dyDescent="0.35">
      <c r="A820" s="213" t="s">
        <v>3183</v>
      </c>
      <c r="B820" s="235" t="s">
        <v>1295</v>
      </c>
      <c r="C820" s="248" t="s">
        <v>3123</v>
      </c>
      <c r="D820" s="280" t="s">
        <v>1071</v>
      </c>
      <c r="E820" s="296" t="s">
        <v>3124</v>
      </c>
      <c r="F820" s="21">
        <v>7.5</v>
      </c>
      <c r="G820">
        <v>2</v>
      </c>
    </row>
    <row r="821" spans="1:7" x14ac:dyDescent="0.35">
      <c r="A821" s="213" t="s">
        <v>3183</v>
      </c>
      <c r="B821" s="235" t="s">
        <v>1295</v>
      </c>
      <c r="C821" s="213" t="s">
        <v>3492</v>
      </c>
      <c r="D821" s="280" t="s">
        <v>1076</v>
      </c>
      <c r="E821" s="251"/>
      <c r="F821" s="21">
        <v>7.5</v>
      </c>
      <c r="G821">
        <v>2</v>
      </c>
    </row>
    <row r="822" spans="1:7" x14ac:dyDescent="0.35">
      <c r="A822" s="213" t="s">
        <v>3183</v>
      </c>
      <c r="B822" s="233" t="s">
        <v>1295</v>
      </c>
      <c r="C822" s="213" t="s">
        <v>1037</v>
      </c>
      <c r="D822" s="280" t="s">
        <v>283</v>
      </c>
      <c r="E822" s="220" t="s">
        <v>3502</v>
      </c>
      <c r="F822" s="21">
        <v>7.5</v>
      </c>
      <c r="G822">
        <v>3</v>
      </c>
    </row>
    <row r="823" spans="1:7" x14ac:dyDescent="0.35">
      <c r="A823" s="213" t="s">
        <v>3183</v>
      </c>
      <c r="B823" s="233" t="s">
        <v>1295</v>
      </c>
      <c r="C823" s="213" t="s">
        <v>3493</v>
      </c>
      <c r="D823" s="280" t="s">
        <v>3581</v>
      </c>
      <c r="E823" s="220"/>
      <c r="F823" s="21">
        <v>7.5</v>
      </c>
      <c r="G823">
        <v>3</v>
      </c>
    </row>
    <row r="824" spans="1:7" x14ac:dyDescent="0.35">
      <c r="A824" s="213" t="s">
        <v>3183</v>
      </c>
      <c r="B824" s="233" t="s">
        <v>1295</v>
      </c>
      <c r="C824" s="213" t="s">
        <v>1037</v>
      </c>
      <c r="D824" s="280" t="s">
        <v>2595</v>
      </c>
      <c r="E824" s="220" t="s">
        <v>3502</v>
      </c>
      <c r="F824" s="21">
        <v>7.5</v>
      </c>
      <c r="G824">
        <v>3</v>
      </c>
    </row>
    <row r="825" spans="1:7" x14ac:dyDescent="0.35">
      <c r="A825" s="213" t="s">
        <v>3183</v>
      </c>
      <c r="B825" s="233" t="s">
        <v>1295</v>
      </c>
      <c r="C825" s="213" t="s">
        <v>3494</v>
      </c>
      <c r="D825" s="280" t="s">
        <v>1078</v>
      </c>
      <c r="E825" s="220" t="s">
        <v>3503</v>
      </c>
      <c r="F825" s="21">
        <v>7.5</v>
      </c>
      <c r="G825">
        <v>3</v>
      </c>
    </row>
    <row r="826" spans="1:7" x14ac:dyDescent="0.35">
      <c r="A826" s="220" t="s">
        <v>3183</v>
      </c>
      <c r="B826" s="235" t="s">
        <v>1295</v>
      </c>
      <c r="C826" s="213" t="s">
        <v>3495</v>
      </c>
      <c r="D826" s="280" t="s">
        <v>1079</v>
      </c>
      <c r="E826" s="251"/>
      <c r="F826" s="21">
        <v>7.5</v>
      </c>
      <c r="G826">
        <v>4</v>
      </c>
    </row>
    <row r="827" spans="1:7" x14ac:dyDescent="0.35">
      <c r="A827" s="220" t="s">
        <v>3183</v>
      </c>
      <c r="B827" s="235" t="s">
        <v>1295</v>
      </c>
      <c r="C827" s="213" t="s">
        <v>3496</v>
      </c>
      <c r="D827" s="280" t="s">
        <v>1080</v>
      </c>
      <c r="E827" s="251"/>
      <c r="F827" s="21">
        <v>7.5</v>
      </c>
      <c r="G827">
        <v>4</v>
      </c>
    </row>
    <row r="828" spans="1:7" s="21" customFormat="1" x14ac:dyDescent="0.35">
      <c r="A828" s="220" t="s">
        <v>3183</v>
      </c>
      <c r="B828" s="234" t="s">
        <v>1295</v>
      </c>
      <c r="C828" s="213" t="s">
        <v>3497</v>
      </c>
      <c r="D828" s="279" t="s">
        <v>1081</v>
      </c>
      <c r="E828" s="252"/>
      <c r="F828" s="21">
        <v>7.5</v>
      </c>
      <c r="G828" s="21">
        <v>4</v>
      </c>
    </row>
    <row r="829" spans="1:7" s="13" customFormat="1" ht="15" thickBot="1" x14ac:dyDescent="0.4">
      <c r="A829" s="224" t="s">
        <v>3183</v>
      </c>
      <c r="B829" s="236" t="s">
        <v>1295</v>
      </c>
      <c r="C829" s="254" t="s">
        <v>1027</v>
      </c>
      <c r="D829" s="281" t="s">
        <v>133</v>
      </c>
      <c r="E829" s="54" t="s">
        <v>3504</v>
      </c>
      <c r="F829" s="13">
        <v>7.5</v>
      </c>
      <c r="G829" s="13">
        <v>4</v>
      </c>
    </row>
    <row r="830" spans="1:7" x14ac:dyDescent="0.35">
      <c r="A830" s="220" t="s">
        <v>3183</v>
      </c>
      <c r="B830" s="53" t="s">
        <v>221</v>
      </c>
      <c r="C830" s="53" t="s">
        <v>1042</v>
      </c>
      <c r="D830" s="248" t="s">
        <v>1038</v>
      </c>
      <c r="E830" s="197" t="s">
        <v>1041</v>
      </c>
      <c r="F830">
        <v>30</v>
      </c>
      <c r="G830">
        <v>1</v>
      </c>
    </row>
    <row r="831" spans="1:7" x14ac:dyDescent="0.35">
      <c r="A831" s="220" t="s">
        <v>3183</v>
      </c>
      <c r="B831" s="53" t="s">
        <v>221</v>
      </c>
      <c r="D831" s="282" t="s">
        <v>1039</v>
      </c>
      <c r="F831">
        <v>30</v>
      </c>
      <c r="G831">
        <v>2</v>
      </c>
    </row>
    <row r="832" spans="1:7" s="21" customFormat="1" x14ac:dyDescent="0.35">
      <c r="A832" s="220" t="s">
        <v>3183</v>
      </c>
      <c r="B832" s="223" t="s">
        <v>221</v>
      </c>
      <c r="C832" s="223"/>
      <c r="D832" s="283" t="s">
        <v>1039</v>
      </c>
      <c r="E832" s="223"/>
      <c r="F832">
        <v>30</v>
      </c>
      <c r="G832" s="21">
        <v>3</v>
      </c>
    </row>
    <row r="833" spans="1:7" s="13" customFormat="1" ht="15" thickBot="1" x14ac:dyDescent="0.4">
      <c r="A833" s="224" t="s">
        <v>3183</v>
      </c>
      <c r="B833" s="54" t="s">
        <v>221</v>
      </c>
      <c r="C833" s="54" t="s">
        <v>1044</v>
      </c>
      <c r="D833" s="254" t="s">
        <v>1040</v>
      </c>
      <c r="E833" s="299" t="s">
        <v>1043</v>
      </c>
      <c r="F833" s="188">
        <v>30</v>
      </c>
      <c r="G833" s="13">
        <v>4</v>
      </c>
    </row>
    <row r="834" spans="1:7" x14ac:dyDescent="0.35">
      <c r="A834" s="220" t="s">
        <v>3183</v>
      </c>
      <c r="B834" s="53" t="s">
        <v>1256</v>
      </c>
      <c r="C834" s="251"/>
      <c r="D834" s="280" t="s">
        <v>1056</v>
      </c>
      <c r="E834" s="251"/>
      <c r="F834">
        <v>30</v>
      </c>
      <c r="G834">
        <v>1</v>
      </c>
    </row>
    <row r="835" spans="1:7" x14ac:dyDescent="0.35">
      <c r="A835" s="220" t="s">
        <v>3183</v>
      </c>
      <c r="B835" s="53" t="s">
        <v>1256</v>
      </c>
      <c r="C835" s="251"/>
      <c r="D835" s="280" t="s">
        <v>1057</v>
      </c>
      <c r="E835" s="251"/>
      <c r="F835">
        <v>30</v>
      </c>
      <c r="G835">
        <v>2</v>
      </c>
    </row>
    <row r="836" spans="1:7" x14ac:dyDescent="0.35">
      <c r="A836" s="220" t="s">
        <v>3183</v>
      </c>
      <c r="B836" s="53" t="s">
        <v>1256</v>
      </c>
      <c r="C836" s="248" t="s">
        <v>1027</v>
      </c>
      <c r="D836" s="280" t="s">
        <v>1024</v>
      </c>
      <c r="E836" s="197" t="s">
        <v>3127</v>
      </c>
      <c r="F836">
        <v>30</v>
      </c>
      <c r="G836">
        <v>3</v>
      </c>
    </row>
    <row r="837" spans="1:7" s="13" customFormat="1" ht="15" thickBot="1" x14ac:dyDescent="0.4">
      <c r="A837" s="224" t="s">
        <v>3183</v>
      </c>
      <c r="B837" s="54" t="s">
        <v>1256</v>
      </c>
      <c r="C837" s="54"/>
      <c r="D837" s="284" t="s">
        <v>1058</v>
      </c>
      <c r="E837" s="54"/>
      <c r="F837" s="13">
        <v>30</v>
      </c>
      <c r="G837" s="13">
        <v>4</v>
      </c>
    </row>
    <row r="838" spans="1:7" s="21" customFormat="1" x14ac:dyDescent="0.35">
      <c r="A838" s="213" t="s">
        <v>3183</v>
      </c>
      <c r="B838" s="223" t="s">
        <v>47</v>
      </c>
      <c r="C838" s="248" t="s">
        <v>1027</v>
      </c>
      <c r="D838" s="279" t="s">
        <v>1024</v>
      </c>
      <c r="E838" s="195" t="s">
        <v>3127</v>
      </c>
      <c r="F838">
        <v>30</v>
      </c>
      <c r="G838" s="21">
        <v>1</v>
      </c>
    </row>
    <row r="839" spans="1:7" s="21" customFormat="1" x14ac:dyDescent="0.35">
      <c r="A839" s="213" t="s">
        <v>3183</v>
      </c>
      <c r="B839" s="223" t="s">
        <v>47</v>
      </c>
      <c r="C839" s="248" t="s">
        <v>1032</v>
      </c>
      <c r="D839" s="279" t="s">
        <v>1025</v>
      </c>
      <c r="E839" s="195" t="s">
        <v>1029</v>
      </c>
      <c r="F839">
        <v>30</v>
      </c>
      <c r="G839" s="21">
        <v>2</v>
      </c>
    </row>
    <row r="840" spans="1:7" x14ac:dyDescent="0.35">
      <c r="A840" s="213" t="s">
        <v>3183</v>
      </c>
      <c r="B840" s="53" t="s">
        <v>47</v>
      </c>
      <c r="C840" s="248" t="s">
        <v>1034</v>
      </c>
      <c r="D840" s="280" t="s">
        <v>23</v>
      </c>
      <c r="E840" s="197" t="s">
        <v>1033</v>
      </c>
      <c r="F840">
        <v>15</v>
      </c>
      <c r="G840">
        <v>3</v>
      </c>
    </row>
    <row r="841" spans="1:7" x14ac:dyDescent="0.35">
      <c r="A841" s="213" t="s">
        <v>3183</v>
      </c>
      <c r="B841" s="53" t="s">
        <v>47</v>
      </c>
      <c r="C841" s="248" t="s">
        <v>3128</v>
      </c>
      <c r="D841" s="280" t="s">
        <v>1059</v>
      </c>
      <c r="E841" s="197" t="s">
        <v>3129</v>
      </c>
      <c r="F841" s="21">
        <v>15</v>
      </c>
      <c r="G841">
        <v>3</v>
      </c>
    </row>
    <row r="842" spans="1:7" s="21" customFormat="1" x14ac:dyDescent="0.35">
      <c r="A842" s="213" t="s">
        <v>3183</v>
      </c>
      <c r="B842" s="223" t="s">
        <v>47</v>
      </c>
      <c r="C842" s="223"/>
      <c r="D842" s="285" t="s">
        <v>1060</v>
      </c>
      <c r="E842" s="223"/>
      <c r="F842">
        <v>30</v>
      </c>
      <c r="G842" s="21">
        <v>4</v>
      </c>
    </row>
    <row r="843" spans="1:7" s="13" customFormat="1" ht="15" thickBot="1" x14ac:dyDescent="0.4">
      <c r="A843" s="224" t="s">
        <v>3183</v>
      </c>
      <c r="B843" s="54" t="s">
        <v>47</v>
      </c>
      <c r="C843" s="54"/>
      <c r="D843" s="284" t="s">
        <v>1061</v>
      </c>
      <c r="E843" s="54"/>
      <c r="F843" s="13">
        <v>30</v>
      </c>
      <c r="G843" s="13">
        <v>4</v>
      </c>
    </row>
    <row r="844" spans="1:7" x14ac:dyDescent="0.35">
      <c r="A844" s="220" t="s">
        <v>3183</v>
      </c>
      <c r="B844" s="53" t="s">
        <v>29</v>
      </c>
      <c r="C844" s="248" t="s">
        <v>1027</v>
      </c>
      <c r="D844" s="280" t="s">
        <v>1024</v>
      </c>
      <c r="E844" s="197" t="s">
        <v>3127</v>
      </c>
      <c r="F844" s="21">
        <v>30</v>
      </c>
      <c r="G844">
        <v>1</v>
      </c>
    </row>
    <row r="845" spans="1:7" x14ac:dyDescent="0.35">
      <c r="A845" s="220" t="s">
        <v>3183</v>
      </c>
      <c r="B845" s="53" t="s">
        <v>29</v>
      </c>
      <c r="C845" s="248" t="s">
        <v>3130</v>
      </c>
      <c r="D845" s="280" t="s">
        <v>1045</v>
      </c>
      <c r="E845" s="197" t="s">
        <v>3131</v>
      </c>
      <c r="F845">
        <v>7.5</v>
      </c>
      <c r="G845">
        <v>2</v>
      </c>
    </row>
    <row r="846" spans="1:7" x14ac:dyDescent="0.35">
      <c r="A846" s="220" t="s">
        <v>3183</v>
      </c>
      <c r="B846" s="53" t="s">
        <v>29</v>
      </c>
      <c r="C846" s="248" t="s">
        <v>3132</v>
      </c>
      <c r="D846" s="280" t="s">
        <v>1046</v>
      </c>
      <c r="E846" s="197" t="s">
        <v>3133</v>
      </c>
      <c r="F846">
        <v>7.5</v>
      </c>
      <c r="G846">
        <v>2</v>
      </c>
    </row>
    <row r="847" spans="1:7" x14ac:dyDescent="0.35">
      <c r="A847" s="220" t="s">
        <v>3183</v>
      </c>
      <c r="B847" s="53" t="s">
        <v>29</v>
      </c>
      <c r="C847" s="248" t="s">
        <v>3134</v>
      </c>
      <c r="D847" s="280" t="s">
        <v>1047</v>
      </c>
      <c r="E847" s="197" t="s">
        <v>3135</v>
      </c>
      <c r="F847" s="21">
        <v>7.5</v>
      </c>
      <c r="G847">
        <v>2</v>
      </c>
    </row>
    <row r="848" spans="1:7" x14ac:dyDescent="0.35">
      <c r="A848" s="220" t="s">
        <v>3183</v>
      </c>
      <c r="B848" s="53" t="s">
        <v>29</v>
      </c>
      <c r="C848" s="248" t="s">
        <v>3136</v>
      </c>
      <c r="D848" s="280" t="s">
        <v>1048</v>
      </c>
      <c r="E848" s="197" t="s">
        <v>3137</v>
      </c>
      <c r="F848">
        <v>7.5</v>
      </c>
      <c r="G848">
        <v>2</v>
      </c>
    </row>
    <row r="849" spans="1:7" x14ac:dyDescent="0.35">
      <c r="A849" s="220" t="s">
        <v>3183</v>
      </c>
      <c r="B849" s="53" t="s">
        <v>29</v>
      </c>
      <c r="C849" s="248" t="s">
        <v>1027</v>
      </c>
      <c r="D849" s="280" t="s">
        <v>1024</v>
      </c>
      <c r="E849" s="197" t="s">
        <v>3127</v>
      </c>
      <c r="F849" s="21">
        <v>15</v>
      </c>
      <c r="G849">
        <v>3</v>
      </c>
    </row>
    <row r="850" spans="1:7" x14ac:dyDescent="0.35">
      <c r="A850" s="220" t="s">
        <v>3183</v>
      </c>
      <c r="B850" s="53" t="s">
        <v>29</v>
      </c>
      <c r="C850" s="248" t="s">
        <v>1031</v>
      </c>
      <c r="D850" s="280" t="s">
        <v>336</v>
      </c>
      <c r="E850" s="197" t="s">
        <v>1030</v>
      </c>
      <c r="F850" s="27">
        <v>15</v>
      </c>
      <c r="G850">
        <v>3</v>
      </c>
    </row>
    <row r="851" spans="1:7" x14ac:dyDescent="0.35">
      <c r="A851" s="220" t="s">
        <v>3183</v>
      </c>
      <c r="B851" s="53" t="s">
        <v>29</v>
      </c>
      <c r="C851" s="248" t="s">
        <v>3138</v>
      </c>
      <c r="D851" s="280" t="s">
        <v>1049</v>
      </c>
      <c r="E851" s="197" t="s">
        <v>3139</v>
      </c>
      <c r="F851" s="7">
        <v>7.5</v>
      </c>
      <c r="G851">
        <v>4</v>
      </c>
    </row>
    <row r="852" spans="1:7" x14ac:dyDescent="0.35">
      <c r="A852" s="220" t="s">
        <v>3183</v>
      </c>
      <c r="B852" s="53" t="s">
        <v>29</v>
      </c>
      <c r="C852" s="248" t="s">
        <v>3140</v>
      </c>
      <c r="D852" s="280" t="s">
        <v>1050</v>
      </c>
      <c r="E852" s="197" t="s">
        <v>3141</v>
      </c>
      <c r="F852">
        <v>7.5</v>
      </c>
      <c r="G852">
        <v>4</v>
      </c>
    </row>
    <row r="853" spans="1:7" s="18" customFormat="1" ht="15" thickBot="1" x14ac:dyDescent="0.4">
      <c r="A853" s="224" t="s">
        <v>3183</v>
      </c>
      <c r="B853" s="54" t="s">
        <v>29</v>
      </c>
      <c r="C853" s="254" t="s">
        <v>1037</v>
      </c>
      <c r="D853" s="281" t="s">
        <v>1026</v>
      </c>
      <c r="E853" s="302" t="s">
        <v>1036</v>
      </c>
      <c r="F853" s="18">
        <v>15</v>
      </c>
      <c r="G853" s="18">
        <v>4</v>
      </c>
    </row>
    <row r="854" spans="1:7" x14ac:dyDescent="0.35">
      <c r="A854" s="220" t="s">
        <v>3183</v>
      </c>
      <c r="B854" s="53" t="s">
        <v>50</v>
      </c>
      <c r="C854" s="248" t="s">
        <v>3142</v>
      </c>
      <c r="D854" s="280" t="s">
        <v>1063</v>
      </c>
      <c r="E854" s="197" t="s">
        <v>3143</v>
      </c>
      <c r="F854">
        <v>30</v>
      </c>
      <c r="G854">
        <v>1</v>
      </c>
    </row>
    <row r="855" spans="1:7" x14ac:dyDescent="0.35">
      <c r="A855" s="220" t="s">
        <v>3183</v>
      </c>
      <c r="B855" s="53" t="s">
        <v>50</v>
      </c>
      <c r="C855" s="248" t="s">
        <v>1027</v>
      </c>
      <c r="D855" s="280" t="s">
        <v>1024</v>
      </c>
      <c r="E855" s="197" t="s">
        <v>3127</v>
      </c>
      <c r="F855">
        <v>30</v>
      </c>
      <c r="G855">
        <v>2</v>
      </c>
    </row>
    <row r="856" spans="1:7" x14ac:dyDescent="0.35">
      <c r="A856" s="220" t="s">
        <v>3183</v>
      </c>
      <c r="B856" s="53" t="s">
        <v>50</v>
      </c>
      <c r="C856" s="248" t="s">
        <v>1037</v>
      </c>
      <c r="D856" s="280" t="s">
        <v>1026</v>
      </c>
      <c r="E856" s="197" t="s">
        <v>1036</v>
      </c>
      <c r="F856">
        <v>30</v>
      </c>
      <c r="G856">
        <v>3</v>
      </c>
    </row>
    <row r="857" spans="1:7" s="188" customFormat="1" ht="15" thickBot="1" x14ac:dyDescent="0.4">
      <c r="A857" s="227" t="s">
        <v>3183</v>
      </c>
      <c r="B857" s="237" t="s">
        <v>50</v>
      </c>
      <c r="C857" s="262" t="s">
        <v>3144</v>
      </c>
      <c r="D857" s="286" t="s">
        <v>1064</v>
      </c>
      <c r="E857" s="299" t="s">
        <v>3145</v>
      </c>
      <c r="F857" s="188">
        <v>30</v>
      </c>
      <c r="G857" s="188">
        <v>4</v>
      </c>
    </row>
    <row r="858" spans="1:7" s="27" customFormat="1" x14ac:dyDescent="0.35">
      <c r="A858" s="213" t="s">
        <v>3183</v>
      </c>
      <c r="B858" s="223" t="s">
        <v>28</v>
      </c>
      <c r="C858" s="263"/>
      <c r="D858" s="279" t="s">
        <v>3479</v>
      </c>
      <c r="E858" s="252"/>
      <c r="F858" s="7">
        <v>22.5</v>
      </c>
      <c r="G858" s="27">
        <v>1</v>
      </c>
    </row>
    <row r="859" spans="1:7" s="27" customFormat="1" ht="15.65" customHeight="1" x14ac:dyDescent="0.35">
      <c r="A859" s="213" t="s">
        <v>3183</v>
      </c>
      <c r="B859" s="223" t="s">
        <v>28</v>
      </c>
      <c r="C859" s="263"/>
      <c r="D859" s="279" t="s">
        <v>3480</v>
      </c>
      <c r="E859" s="303"/>
      <c r="F859" s="7">
        <v>7.5</v>
      </c>
      <c r="G859" s="27">
        <v>1</v>
      </c>
    </row>
    <row r="860" spans="1:7" s="7" customFormat="1" ht="15.65" customHeight="1" x14ac:dyDescent="0.35">
      <c r="A860" s="213" t="s">
        <v>3183</v>
      </c>
      <c r="B860" s="53" t="s">
        <v>28</v>
      </c>
      <c r="C860" s="251"/>
      <c r="D860" s="279" t="s">
        <v>3480</v>
      </c>
      <c r="E860" s="251"/>
      <c r="F860" s="7">
        <v>7.5</v>
      </c>
      <c r="G860" s="7">
        <v>2</v>
      </c>
    </row>
    <row r="861" spans="1:7" s="7" customFormat="1" ht="14.15" customHeight="1" x14ac:dyDescent="0.35">
      <c r="A861" s="213" t="s">
        <v>3183</v>
      </c>
      <c r="B861" s="53" t="s">
        <v>28</v>
      </c>
      <c r="C861" s="251"/>
      <c r="D861" s="279" t="s">
        <v>3481</v>
      </c>
      <c r="E861" s="251"/>
      <c r="F861" s="7">
        <v>22.5</v>
      </c>
      <c r="G861" s="7">
        <v>2</v>
      </c>
    </row>
    <row r="862" spans="1:7" s="7" customFormat="1" ht="14.15" customHeight="1" x14ac:dyDescent="0.35">
      <c r="A862" s="213" t="s">
        <v>3183</v>
      </c>
      <c r="B862" s="53" t="s">
        <v>28</v>
      </c>
      <c r="C862" s="251"/>
      <c r="D862" s="279" t="s">
        <v>3482</v>
      </c>
      <c r="E862" s="251"/>
      <c r="F862" s="7">
        <v>15</v>
      </c>
      <c r="G862" s="7">
        <v>3</v>
      </c>
    </row>
    <row r="863" spans="1:7" s="7" customFormat="1" ht="14.15" customHeight="1" x14ac:dyDescent="0.35">
      <c r="A863" s="213" t="s">
        <v>3183</v>
      </c>
      <c r="B863" s="53" t="s">
        <v>28</v>
      </c>
      <c r="C863" s="251"/>
      <c r="D863" s="279" t="s">
        <v>3480</v>
      </c>
      <c r="E863" s="251"/>
      <c r="F863" s="7">
        <v>15</v>
      </c>
      <c r="G863" s="7">
        <v>3</v>
      </c>
    </row>
    <row r="864" spans="1:7" s="7" customFormat="1" ht="14.15" customHeight="1" x14ac:dyDescent="0.35">
      <c r="A864" s="213" t="s">
        <v>3183</v>
      </c>
      <c r="B864" s="53" t="s">
        <v>28</v>
      </c>
      <c r="C864" s="263"/>
      <c r="D864" s="279" t="s">
        <v>3483</v>
      </c>
      <c r="E864" s="251"/>
      <c r="F864" s="7">
        <v>15</v>
      </c>
      <c r="G864" s="7">
        <v>4</v>
      </c>
    </row>
    <row r="865" spans="1:7" s="18" customFormat="1" ht="14.15" customHeight="1" thickBot="1" x14ac:dyDescent="0.4">
      <c r="A865" s="224" t="s">
        <v>3183</v>
      </c>
      <c r="B865" s="54" t="s">
        <v>28</v>
      </c>
      <c r="C865" s="253"/>
      <c r="D865" s="281" t="s">
        <v>3484</v>
      </c>
      <c r="E865" s="253"/>
      <c r="F865" s="18">
        <v>15</v>
      </c>
      <c r="G865" s="18">
        <v>4</v>
      </c>
    </row>
    <row r="866" spans="1:7" s="21" customFormat="1" ht="14.15" customHeight="1" x14ac:dyDescent="0.35">
      <c r="A866" s="213" t="s">
        <v>3184</v>
      </c>
      <c r="B866" s="223" t="s">
        <v>78</v>
      </c>
      <c r="C866" s="223" t="s">
        <v>2741</v>
      </c>
      <c r="D866" s="275" t="s">
        <v>1092</v>
      </c>
      <c r="E866" s="195" t="s">
        <v>2742</v>
      </c>
      <c r="F866">
        <v>15</v>
      </c>
      <c r="G866" s="21">
        <v>1</v>
      </c>
    </row>
    <row r="867" spans="1:7" x14ac:dyDescent="0.35">
      <c r="A867" s="213" t="s">
        <v>3184</v>
      </c>
      <c r="B867" s="53" t="s">
        <v>78</v>
      </c>
      <c r="C867" s="53" t="s">
        <v>2748</v>
      </c>
      <c r="D867" s="255" t="s">
        <v>1093</v>
      </c>
      <c r="E867" s="197" t="s">
        <v>2749</v>
      </c>
      <c r="F867" s="21">
        <v>15</v>
      </c>
      <c r="G867">
        <v>1</v>
      </c>
    </row>
    <row r="868" spans="1:7" x14ac:dyDescent="0.35">
      <c r="A868" s="213" t="s">
        <v>3184</v>
      </c>
      <c r="B868" s="53" t="s">
        <v>78</v>
      </c>
      <c r="C868" s="264" t="s">
        <v>3312</v>
      </c>
      <c r="D868" s="255" t="s">
        <v>1094</v>
      </c>
      <c r="E868" s="53" t="s">
        <v>3311</v>
      </c>
      <c r="F868">
        <v>15</v>
      </c>
      <c r="G868">
        <v>2</v>
      </c>
    </row>
    <row r="869" spans="1:7" x14ac:dyDescent="0.35">
      <c r="A869" s="213" t="s">
        <v>3184</v>
      </c>
      <c r="B869" s="53" t="s">
        <v>78</v>
      </c>
      <c r="C869" s="264" t="s">
        <v>3313</v>
      </c>
      <c r="D869" s="255" t="s">
        <v>336</v>
      </c>
      <c r="E869" s="53" t="s">
        <v>3314</v>
      </c>
      <c r="F869" s="21">
        <v>15</v>
      </c>
      <c r="G869">
        <v>2</v>
      </c>
    </row>
    <row r="870" spans="1:7" x14ac:dyDescent="0.35">
      <c r="A870" s="213" t="s">
        <v>3184</v>
      </c>
      <c r="B870" s="53" t="s">
        <v>78</v>
      </c>
      <c r="C870" s="264" t="s">
        <v>3315</v>
      </c>
      <c r="D870" s="255" t="s">
        <v>1095</v>
      </c>
      <c r="E870" s="53" t="s">
        <v>3316</v>
      </c>
      <c r="F870">
        <v>15</v>
      </c>
      <c r="G870">
        <v>3</v>
      </c>
    </row>
    <row r="871" spans="1:7" x14ac:dyDescent="0.35">
      <c r="A871" s="213" t="s">
        <v>3184</v>
      </c>
      <c r="B871" s="53" t="s">
        <v>78</v>
      </c>
      <c r="C871" s="53" t="s">
        <v>2751</v>
      </c>
      <c r="D871" s="255" t="s">
        <v>1</v>
      </c>
      <c r="E871" s="197" t="s">
        <v>2752</v>
      </c>
      <c r="F871">
        <v>15</v>
      </c>
      <c r="G871">
        <v>3</v>
      </c>
    </row>
    <row r="872" spans="1:7" x14ac:dyDescent="0.35">
      <c r="A872" s="213" t="s">
        <v>3184</v>
      </c>
      <c r="B872" s="53" t="s">
        <v>78</v>
      </c>
      <c r="C872" s="264" t="s">
        <v>3317</v>
      </c>
      <c r="D872" s="255" t="s">
        <v>1096</v>
      </c>
      <c r="E872" s="53" t="s">
        <v>3318</v>
      </c>
      <c r="F872">
        <v>7.5</v>
      </c>
      <c r="G872">
        <v>4</v>
      </c>
    </row>
    <row r="873" spans="1:7" x14ac:dyDescent="0.35">
      <c r="A873" s="213" t="s">
        <v>3184</v>
      </c>
      <c r="B873" s="53" t="s">
        <v>78</v>
      </c>
      <c r="C873" s="264" t="s">
        <v>3319</v>
      </c>
      <c r="D873" s="255" t="s">
        <v>1097</v>
      </c>
      <c r="E873" s="53" t="s">
        <v>3320</v>
      </c>
      <c r="F873">
        <v>7.5</v>
      </c>
      <c r="G873">
        <v>4</v>
      </c>
    </row>
    <row r="874" spans="1:7" x14ac:dyDescent="0.35">
      <c r="A874" s="213" t="s">
        <v>3184</v>
      </c>
      <c r="B874" s="53" t="s">
        <v>78</v>
      </c>
      <c r="C874" s="53" t="s">
        <v>2755</v>
      </c>
      <c r="D874" s="255" t="s">
        <v>1098</v>
      </c>
      <c r="E874" s="197" t="s">
        <v>2756</v>
      </c>
      <c r="F874">
        <v>15</v>
      </c>
      <c r="G874">
        <v>4</v>
      </c>
    </row>
    <row r="875" spans="1:7" s="13" customFormat="1" ht="15" thickBot="1" x14ac:dyDescent="0.4">
      <c r="A875" s="224" t="s">
        <v>3184</v>
      </c>
      <c r="B875" s="54" t="s">
        <v>78</v>
      </c>
      <c r="C875" s="265" t="s">
        <v>3321</v>
      </c>
      <c r="D875" s="267" t="s">
        <v>1099</v>
      </c>
      <c r="E875" s="54" t="s">
        <v>3322</v>
      </c>
      <c r="F875" s="13">
        <v>7.5</v>
      </c>
      <c r="G875" s="13">
        <v>4</v>
      </c>
    </row>
    <row r="876" spans="1:7" s="21" customFormat="1" x14ac:dyDescent="0.35">
      <c r="A876" s="213" t="s">
        <v>3184</v>
      </c>
      <c r="B876" s="223" t="s">
        <v>30</v>
      </c>
      <c r="C876" s="223" t="s">
        <v>2940</v>
      </c>
      <c r="D876" s="275" t="s">
        <v>1082</v>
      </c>
      <c r="E876" s="195" t="s">
        <v>2697</v>
      </c>
      <c r="F876" s="21">
        <v>15</v>
      </c>
      <c r="G876" s="21">
        <v>1</v>
      </c>
    </row>
    <row r="877" spans="1:7" s="21" customFormat="1" x14ac:dyDescent="0.35">
      <c r="A877" s="213" t="s">
        <v>3184</v>
      </c>
      <c r="B877" s="223" t="s">
        <v>30</v>
      </c>
      <c r="C877" s="264" t="s">
        <v>3330</v>
      </c>
      <c r="D877" s="275" t="s">
        <v>1083</v>
      </c>
      <c r="E877" s="195" t="s">
        <v>2737</v>
      </c>
      <c r="F877" s="21">
        <v>15</v>
      </c>
      <c r="G877" s="21">
        <v>1</v>
      </c>
    </row>
    <row r="878" spans="1:7" x14ac:dyDescent="0.35">
      <c r="A878" s="213" t="s">
        <v>3184</v>
      </c>
      <c r="B878" s="53" t="s">
        <v>30</v>
      </c>
      <c r="C878" s="264" t="s">
        <v>3323</v>
      </c>
      <c r="D878" s="255" t="s">
        <v>3582</v>
      </c>
      <c r="E878" s="189" t="s">
        <v>3324</v>
      </c>
      <c r="F878">
        <v>7.5</v>
      </c>
      <c r="G878">
        <v>2</v>
      </c>
    </row>
    <row r="879" spans="1:7" x14ac:dyDescent="0.35">
      <c r="A879" s="213" t="s">
        <v>3184</v>
      </c>
      <c r="B879" s="53" t="s">
        <v>30</v>
      </c>
      <c r="C879" s="264" t="s">
        <v>3325</v>
      </c>
      <c r="D879" s="255" t="s">
        <v>3327</v>
      </c>
      <c r="E879" s="189" t="s">
        <v>3326</v>
      </c>
      <c r="F879">
        <v>7.5</v>
      </c>
      <c r="G879">
        <v>2</v>
      </c>
    </row>
    <row r="880" spans="1:7" x14ac:dyDescent="0.35">
      <c r="A880" s="213" t="s">
        <v>3184</v>
      </c>
      <c r="B880" s="53" t="s">
        <v>30</v>
      </c>
      <c r="C880" s="264" t="s">
        <v>3328</v>
      </c>
      <c r="D880" s="255" t="s">
        <v>1086</v>
      </c>
      <c r="E880" s="189" t="s">
        <v>3329</v>
      </c>
      <c r="F880">
        <v>15</v>
      </c>
      <c r="G880">
        <v>2</v>
      </c>
    </row>
    <row r="881" spans="1:7" x14ac:dyDescent="0.35">
      <c r="A881" s="213" t="s">
        <v>3184</v>
      </c>
      <c r="B881" s="53" t="s">
        <v>30</v>
      </c>
      <c r="C881" s="264" t="s">
        <v>3331</v>
      </c>
      <c r="D881" s="255" t="s">
        <v>1087</v>
      </c>
      <c r="E881" s="189" t="s">
        <v>3332</v>
      </c>
      <c r="F881">
        <v>15</v>
      </c>
      <c r="G881">
        <v>3</v>
      </c>
    </row>
    <row r="882" spans="1:7" ht="14.15" customHeight="1" x14ac:dyDescent="0.35">
      <c r="A882" s="213" t="s">
        <v>3184</v>
      </c>
      <c r="B882" s="53" t="s">
        <v>30</v>
      </c>
      <c r="C882" s="264" t="s">
        <v>3333</v>
      </c>
      <c r="D882" s="255" t="s">
        <v>1088</v>
      </c>
      <c r="E882" s="189" t="s">
        <v>3334</v>
      </c>
      <c r="F882">
        <v>15</v>
      </c>
      <c r="G882">
        <v>3</v>
      </c>
    </row>
    <row r="883" spans="1:7" ht="16.5" customHeight="1" x14ac:dyDescent="0.35">
      <c r="A883" s="213" t="s">
        <v>3184</v>
      </c>
      <c r="B883" s="53" t="s">
        <v>30</v>
      </c>
      <c r="C883" s="53" t="s">
        <v>2736</v>
      </c>
      <c r="D883" s="255" t="s">
        <v>1089</v>
      </c>
      <c r="E883" s="197" t="s">
        <v>2737</v>
      </c>
      <c r="F883">
        <v>15</v>
      </c>
      <c r="G883">
        <v>4</v>
      </c>
    </row>
    <row r="884" spans="1:7" ht="17.149999999999999" customHeight="1" x14ac:dyDescent="0.35">
      <c r="A884" s="213" t="s">
        <v>3184</v>
      </c>
      <c r="B884" s="53" t="s">
        <v>30</v>
      </c>
      <c r="C884" s="264" t="s">
        <v>3335</v>
      </c>
      <c r="D884" s="264" t="s">
        <v>3336</v>
      </c>
      <c r="E884" s="189" t="s">
        <v>3337</v>
      </c>
      <c r="F884" s="21">
        <v>7.5</v>
      </c>
      <c r="G884">
        <v>4</v>
      </c>
    </row>
    <row r="885" spans="1:7" s="13" customFormat="1" ht="16" customHeight="1" thickBot="1" x14ac:dyDescent="0.4">
      <c r="A885" s="224" t="s">
        <v>3184</v>
      </c>
      <c r="B885" s="54" t="s">
        <v>30</v>
      </c>
      <c r="C885" s="265" t="s">
        <v>3338</v>
      </c>
      <c r="D885" s="265" t="s">
        <v>3339</v>
      </c>
      <c r="E885" s="190" t="s">
        <v>3340</v>
      </c>
      <c r="F885" s="13">
        <v>7.5</v>
      </c>
      <c r="G885" s="13">
        <v>4</v>
      </c>
    </row>
    <row r="886" spans="1:7" s="21" customFormat="1" ht="14.15" customHeight="1" x14ac:dyDescent="0.35">
      <c r="A886" s="213" t="s">
        <v>58</v>
      </c>
      <c r="B886" s="223" t="s">
        <v>235</v>
      </c>
      <c r="C886" s="223" t="s">
        <v>1110</v>
      </c>
      <c r="D886" s="275" t="s">
        <v>1102</v>
      </c>
      <c r="E886" s="195" t="s">
        <v>1100</v>
      </c>
      <c r="F886" s="21">
        <v>7.5</v>
      </c>
      <c r="G886" s="21">
        <v>1</v>
      </c>
    </row>
    <row r="887" spans="1:7" ht="14.5" customHeight="1" x14ac:dyDescent="0.35">
      <c r="A887" s="220" t="s">
        <v>58</v>
      </c>
      <c r="B887" s="53" t="s">
        <v>235</v>
      </c>
      <c r="C887" s="53" t="s">
        <v>1109</v>
      </c>
      <c r="D887" s="255" t="s">
        <v>1103</v>
      </c>
      <c r="E887" s="197" t="s">
        <v>1101</v>
      </c>
      <c r="F887">
        <v>7.5</v>
      </c>
      <c r="G887">
        <v>1</v>
      </c>
    </row>
    <row r="888" spans="1:7" ht="14.15" customHeight="1" x14ac:dyDescent="0.35">
      <c r="A888" s="220" t="s">
        <v>58</v>
      </c>
      <c r="B888" s="53" t="s">
        <v>235</v>
      </c>
      <c r="C888" s="53" t="s">
        <v>1106</v>
      </c>
      <c r="D888" s="255" t="s">
        <v>386</v>
      </c>
      <c r="E888" s="197" t="s">
        <v>1105</v>
      </c>
      <c r="F888">
        <v>7.5</v>
      </c>
      <c r="G888">
        <v>1</v>
      </c>
    </row>
    <row r="889" spans="1:7" ht="14.15" customHeight="1" x14ac:dyDescent="0.35">
      <c r="A889" s="220" t="s">
        <v>58</v>
      </c>
      <c r="B889" s="53" t="s">
        <v>235</v>
      </c>
      <c r="C889" s="53" t="s">
        <v>1108</v>
      </c>
      <c r="D889" s="255" t="s">
        <v>1104</v>
      </c>
      <c r="E889" s="197" t="s">
        <v>1107</v>
      </c>
      <c r="F889">
        <v>7.5</v>
      </c>
      <c r="G889">
        <v>1</v>
      </c>
    </row>
    <row r="890" spans="1:7" ht="14.15" customHeight="1" x14ac:dyDescent="0.35">
      <c r="A890" s="220" t="s">
        <v>58</v>
      </c>
      <c r="B890" s="53" t="s">
        <v>235</v>
      </c>
      <c r="C890" s="53" t="s">
        <v>1112</v>
      </c>
      <c r="D890" s="53" t="s">
        <v>398</v>
      </c>
      <c r="E890" s="197" t="s">
        <v>1111</v>
      </c>
      <c r="F890">
        <v>15</v>
      </c>
      <c r="G890">
        <v>2</v>
      </c>
    </row>
    <row r="891" spans="1:7" ht="14.15" customHeight="1" x14ac:dyDescent="0.35">
      <c r="A891" s="220" t="s">
        <v>58</v>
      </c>
      <c r="B891" s="53" t="s">
        <v>235</v>
      </c>
      <c r="C891" s="53" t="s">
        <v>1114</v>
      </c>
      <c r="D891" s="53" t="s">
        <v>1113</v>
      </c>
      <c r="E891" s="197" t="s">
        <v>1115</v>
      </c>
      <c r="F891">
        <v>15</v>
      </c>
      <c r="G891">
        <v>2</v>
      </c>
    </row>
    <row r="892" spans="1:7" ht="14.15" customHeight="1" x14ac:dyDescent="0.35">
      <c r="A892" s="220" t="s">
        <v>58</v>
      </c>
      <c r="B892" s="53" t="s">
        <v>235</v>
      </c>
      <c r="C892" s="53" t="s">
        <v>1116</v>
      </c>
      <c r="D892" s="53" t="s">
        <v>736</v>
      </c>
      <c r="E892" s="197" t="s">
        <v>1117</v>
      </c>
      <c r="F892">
        <v>30</v>
      </c>
      <c r="G892">
        <v>2</v>
      </c>
    </row>
    <row r="893" spans="1:7" ht="14.5" customHeight="1" x14ac:dyDescent="0.35">
      <c r="A893" s="220" t="s">
        <v>58</v>
      </c>
      <c r="B893" s="53" t="s">
        <v>235</v>
      </c>
      <c r="C893" s="53" t="s">
        <v>1119</v>
      </c>
      <c r="D893" s="53" t="s">
        <v>626</v>
      </c>
      <c r="E893" s="197" t="s">
        <v>1120</v>
      </c>
      <c r="F893">
        <v>7.5</v>
      </c>
      <c r="G893">
        <v>3</v>
      </c>
    </row>
    <row r="894" spans="1:7" ht="16" customHeight="1" x14ac:dyDescent="0.35">
      <c r="A894" s="220" t="s">
        <v>58</v>
      </c>
      <c r="B894" s="53" t="s">
        <v>235</v>
      </c>
      <c r="C894" s="53" t="s">
        <v>1121</v>
      </c>
      <c r="D894" s="53" t="s">
        <v>675</v>
      </c>
      <c r="E894" s="197" t="s">
        <v>1122</v>
      </c>
      <c r="F894">
        <v>7.5</v>
      </c>
      <c r="G894">
        <v>3</v>
      </c>
    </row>
    <row r="895" spans="1:7" ht="14.15" customHeight="1" x14ac:dyDescent="0.35">
      <c r="A895" s="220" t="s">
        <v>58</v>
      </c>
      <c r="B895" s="53" t="s">
        <v>235</v>
      </c>
      <c r="C895" s="53" t="s">
        <v>1123</v>
      </c>
      <c r="D895" s="53" t="s">
        <v>1118</v>
      </c>
      <c r="E895" s="197" t="s">
        <v>1124</v>
      </c>
      <c r="F895">
        <v>7.5</v>
      </c>
      <c r="G895">
        <v>3</v>
      </c>
    </row>
    <row r="896" spans="1:7" ht="17.149999999999999" customHeight="1" x14ac:dyDescent="0.35">
      <c r="A896" s="220" t="s">
        <v>58</v>
      </c>
      <c r="B896" s="53" t="s">
        <v>235</v>
      </c>
      <c r="C896" s="53" t="s">
        <v>1125</v>
      </c>
      <c r="D896" s="53" t="s">
        <v>1127</v>
      </c>
      <c r="E896" s="197" t="s">
        <v>1126</v>
      </c>
      <c r="F896">
        <v>7.5</v>
      </c>
      <c r="G896">
        <v>3</v>
      </c>
    </row>
    <row r="897" spans="1:7" ht="16.5" customHeight="1" x14ac:dyDescent="0.35">
      <c r="A897" s="220" t="s">
        <v>58</v>
      </c>
      <c r="B897" s="53" t="s">
        <v>235</v>
      </c>
      <c r="C897" s="53" t="s">
        <v>1116</v>
      </c>
      <c r="D897" s="53" t="s">
        <v>736</v>
      </c>
      <c r="E897" s="197" t="s">
        <v>1117</v>
      </c>
      <c r="F897">
        <v>30</v>
      </c>
      <c r="G897">
        <v>4</v>
      </c>
    </row>
    <row r="898" spans="1:7" ht="14.15" customHeight="1" x14ac:dyDescent="0.35">
      <c r="A898" s="220" t="s">
        <v>58</v>
      </c>
      <c r="B898" s="53" t="s">
        <v>235</v>
      </c>
      <c r="C898" s="53" t="s">
        <v>1112</v>
      </c>
      <c r="D898" s="53" t="s">
        <v>398</v>
      </c>
      <c r="E898" s="197" t="s">
        <v>1111</v>
      </c>
      <c r="F898">
        <v>15</v>
      </c>
      <c r="G898">
        <v>4</v>
      </c>
    </row>
    <row r="899" spans="1:7" ht="15.65" customHeight="1" x14ac:dyDescent="0.35">
      <c r="A899" s="220" t="s">
        <v>58</v>
      </c>
      <c r="B899" s="53" t="s">
        <v>235</v>
      </c>
      <c r="C899" s="53" t="s">
        <v>1128</v>
      </c>
      <c r="D899" s="53" t="s">
        <v>1129</v>
      </c>
      <c r="E899" s="197" t="s">
        <v>1130</v>
      </c>
      <c r="F899">
        <v>7.5</v>
      </c>
      <c r="G899">
        <v>4</v>
      </c>
    </row>
    <row r="900" spans="1:7" x14ac:dyDescent="0.35">
      <c r="A900" s="220" t="s">
        <v>58</v>
      </c>
      <c r="B900" s="53" t="s">
        <v>235</v>
      </c>
      <c r="C900" s="53" t="s">
        <v>1132</v>
      </c>
      <c r="D900" s="53" t="s">
        <v>264</v>
      </c>
      <c r="E900" s="197" t="s">
        <v>1131</v>
      </c>
      <c r="F900">
        <v>15</v>
      </c>
      <c r="G900">
        <v>4</v>
      </c>
    </row>
    <row r="901" spans="1:7" x14ac:dyDescent="0.35">
      <c r="A901" s="220" t="s">
        <v>58</v>
      </c>
      <c r="B901" s="53" t="s">
        <v>235</v>
      </c>
      <c r="C901" s="53" t="s">
        <v>1134</v>
      </c>
      <c r="D901" s="287" t="s">
        <v>587</v>
      </c>
      <c r="E901" s="197" t="s">
        <v>1133</v>
      </c>
      <c r="F901">
        <v>7.5</v>
      </c>
      <c r="G901">
        <v>4</v>
      </c>
    </row>
    <row r="902" spans="1:7" x14ac:dyDescent="0.35">
      <c r="A902" s="220" t="s">
        <v>58</v>
      </c>
      <c r="B902" s="53" t="s">
        <v>235</v>
      </c>
      <c r="C902" s="53" t="s">
        <v>1136</v>
      </c>
      <c r="D902" s="53" t="s">
        <v>1135</v>
      </c>
      <c r="E902" s="197" t="s">
        <v>1137</v>
      </c>
      <c r="F902">
        <v>7.5</v>
      </c>
      <c r="G902">
        <v>4</v>
      </c>
    </row>
    <row r="903" spans="1:7" s="13" customFormat="1" ht="15" thickBot="1" x14ac:dyDescent="0.4">
      <c r="A903" s="224" t="s">
        <v>58</v>
      </c>
      <c r="B903" s="54" t="s">
        <v>235</v>
      </c>
      <c r="C903" s="54" t="s">
        <v>1116</v>
      </c>
      <c r="D903" s="54" t="s">
        <v>736</v>
      </c>
      <c r="E903" s="299" t="s">
        <v>1117</v>
      </c>
      <c r="F903" s="13">
        <v>7.5</v>
      </c>
      <c r="G903" s="13">
        <v>4</v>
      </c>
    </row>
    <row r="904" spans="1:7" s="21" customFormat="1" x14ac:dyDescent="0.35">
      <c r="A904" s="213" t="s">
        <v>3185</v>
      </c>
      <c r="B904" s="223" t="s">
        <v>62</v>
      </c>
      <c r="C904" s="223" t="s">
        <v>1110</v>
      </c>
      <c r="D904" s="275" t="s">
        <v>1102</v>
      </c>
      <c r="E904" s="195" t="s">
        <v>1100</v>
      </c>
      <c r="F904" s="4">
        <v>7.5</v>
      </c>
      <c r="G904" s="21">
        <v>1</v>
      </c>
    </row>
    <row r="905" spans="1:7" x14ac:dyDescent="0.35">
      <c r="A905" s="213" t="s">
        <v>3185</v>
      </c>
      <c r="B905" s="53" t="s">
        <v>62</v>
      </c>
      <c r="C905" s="53" t="s">
        <v>1109</v>
      </c>
      <c r="D905" s="255" t="s">
        <v>1103</v>
      </c>
      <c r="E905" s="197" t="s">
        <v>1101</v>
      </c>
      <c r="F905" s="4">
        <v>7.5</v>
      </c>
      <c r="G905">
        <v>1</v>
      </c>
    </row>
    <row r="906" spans="1:7" x14ac:dyDescent="0.35">
      <c r="A906" s="213" t="s">
        <v>3185</v>
      </c>
      <c r="B906" s="53" t="s">
        <v>62</v>
      </c>
      <c r="C906" s="53" t="s">
        <v>1106</v>
      </c>
      <c r="D906" s="255" t="s">
        <v>386</v>
      </c>
      <c r="E906" s="197" t="s">
        <v>1105</v>
      </c>
      <c r="F906" s="4">
        <v>7.5</v>
      </c>
      <c r="G906">
        <v>1</v>
      </c>
    </row>
    <row r="907" spans="1:7" x14ac:dyDescent="0.35">
      <c r="A907" s="213" t="s">
        <v>3185</v>
      </c>
      <c r="B907" s="53" t="s">
        <v>62</v>
      </c>
      <c r="C907" s="53" t="s">
        <v>1108</v>
      </c>
      <c r="D907" s="255" t="s">
        <v>1104</v>
      </c>
      <c r="E907" s="197" t="s">
        <v>1107</v>
      </c>
      <c r="F907" s="4">
        <v>7.5</v>
      </c>
      <c r="G907">
        <v>1</v>
      </c>
    </row>
    <row r="908" spans="1:7" x14ac:dyDescent="0.35">
      <c r="A908" s="213" t="s">
        <v>3185</v>
      </c>
      <c r="B908" s="53" t="s">
        <v>62</v>
      </c>
      <c r="C908" s="53" t="s">
        <v>1112</v>
      </c>
      <c r="D908" s="53" t="s">
        <v>398</v>
      </c>
      <c r="E908" s="197" t="s">
        <v>1111</v>
      </c>
      <c r="F908" s="21">
        <v>15</v>
      </c>
      <c r="G908">
        <v>2</v>
      </c>
    </row>
    <row r="909" spans="1:7" x14ac:dyDescent="0.35">
      <c r="A909" s="213" t="s">
        <v>3185</v>
      </c>
      <c r="B909" s="53" t="s">
        <v>62</v>
      </c>
      <c r="C909" s="53" t="s">
        <v>1114</v>
      </c>
      <c r="D909" s="53" t="s">
        <v>1113</v>
      </c>
      <c r="E909" s="197" t="s">
        <v>1115</v>
      </c>
      <c r="F909" s="21">
        <v>15</v>
      </c>
      <c r="G909">
        <v>2</v>
      </c>
    </row>
    <row r="910" spans="1:7" x14ac:dyDescent="0.35">
      <c r="A910" s="213" t="s">
        <v>3185</v>
      </c>
      <c r="B910" s="53" t="s">
        <v>62</v>
      </c>
      <c r="C910" s="53" t="s">
        <v>1116</v>
      </c>
      <c r="D910" s="53" t="s">
        <v>736</v>
      </c>
      <c r="E910" s="197" t="s">
        <v>1117</v>
      </c>
      <c r="F910">
        <v>30</v>
      </c>
      <c r="G910">
        <v>2</v>
      </c>
    </row>
    <row r="911" spans="1:7" x14ac:dyDescent="0.35">
      <c r="A911" s="213" t="s">
        <v>3185</v>
      </c>
      <c r="B911" s="53" t="s">
        <v>62</v>
      </c>
      <c r="C911" s="53" t="s">
        <v>1119</v>
      </c>
      <c r="D911" s="53" t="s">
        <v>626</v>
      </c>
      <c r="E911" s="197" t="s">
        <v>1120</v>
      </c>
      <c r="F911">
        <v>7.5</v>
      </c>
      <c r="G911">
        <v>3</v>
      </c>
    </row>
    <row r="912" spans="1:7" x14ac:dyDescent="0.35">
      <c r="A912" s="213" t="s">
        <v>3185</v>
      </c>
      <c r="B912" s="53" t="s">
        <v>62</v>
      </c>
      <c r="C912" s="53" t="s">
        <v>1121</v>
      </c>
      <c r="D912" s="53" t="s">
        <v>675</v>
      </c>
      <c r="E912" s="197" t="s">
        <v>1122</v>
      </c>
      <c r="F912">
        <v>7.5</v>
      </c>
      <c r="G912">
        <v>3</v>
      </c>
    </row>
    <row r="913" spans="1:7" x14ac:dyDescent="0.35">
      <c r="A913" s="213" t="s">
        <v>3185</v>
      </c>
      <c r="B913" s="53" t="s">
        <v>62</v>
      </c>
      <c r="C913" s="53" t="s">
        <v>1123</v>
      </c>
      <c r="D913" s="53" t="s">
        <v>1118</v>
      </c>
      <c r="E913" s="197" t="s">
        <v>1124</v>
      </c>
      <c r="F913">
        <v>7.5</v>
      </c>
      <c r="G913">
        <v>3</v>
      </c>
    </row>
    <row r="914" spans="1:7" x14ac:dyDescent="0.35">
      <c r="A914" s="213" t="s">
        <v>3185</v>
      </c>
      <c r="B914" s="53" t="s">
        <v>62</v>
      </c>
      <c r="C914" s="53" t="s">
        <v>1125</v>
      </c>
      <c r="D914" s="53" t="s">
        <v>1127</v>
      </c>
      <c r="E914" s="197" t="s">
        <v>1126</v>
      </c>
      <c r="F914">
        <v>7.5</v>
      </c>
      <c r="G914">
        <v>3</v>
      </c>
    </row>
    <row r="915" spans="1:7" x14ac:dyDescent="0.35">
      <c r="A915" s="213" t="s">
        <v>3185</v>
      </c>
      <c r="B915" s="53" t="s">
        <v>62</v>
      </c>
      <c r="C915" s="53" t="s">
        <v>1116</v>
      </c>
      <c r="D915" s="53" t="s">
        <v>736</v>
      </c>
      <c r="E915" s="197" t="s">
        <v>1117</v>
      </c>
      <c r="F915" s="24">
        <v>30</v>
      </c>
      <c r="G915">
        <v>4</v>
      </c>
    </row>
    <row r="916" spans="1:7" x14ac:dyDescent="0.35">
      <c r="A916" s="213" t="s">
        <v>3185</v>
      </c>
      <c r="B916" s="53" t="s">
        <v>62</v>
      </c>
      <c r="C916" s="53" t="s">
        <v>1112</v>
      </c>
      <c r="D916" s="53" t="s">
        <v>398</v>
      </c>
      <c r="E916" s="197" t="s">
        <v>1111</v>
      </c>
      <c r="F916" s="1">
        <v>15</v>
      </c>
      <c r="G916">
        <v>4</v>
      </c>
    </row>
    <row r="917" spans="1:7" x14ac:dyDescent="0.35">
      <c r="A917" s="213" t="s">
        <v>3185</v>
      </c>
      <c r="B917" s="53" t="s">
        <v>62</v>
      </c>
      <c r="C917" s="53" t="s">
        <v>1128</v>
      </c>
      <c r="D917" s="53" t="s">
        <v>1129</v>
      </c>
      <c r="E917" s="197" t="s">
        <v>1130</v>
      </c>
      <c r="F917" s="24">
        <v>7.5</v>
      </c>
      <c r="G917">
        <v>4</v>
      </c>
    </row>
    <row r="918" spans="1:7" x14ac:dyDescent="0.35">
      <c r="A918" s="213" t="s">
        <v>3185</v>
      </c>
      <c r="B918" s="53" t="s">
        <v>62</v>
      </c>
      <c r="C918" s="53" t="s">
        <v>1132</v>
      </c>
      <c r="D918" s="53" t="s">
        <v>264</v>
      </c>
      <c r="E918" s="197" t="s">
        <v>1131</v>
      </c>
      <c r="F918" s="1">
        <v>15</v>
      </c>
      <c r="G918">
        <v>4</v>
      </c>
    </row>
    <row r="919" spans="1:7" x14ac:dyDescent="0.35">
      <c r="A919" s="213" t="s">
        <v>3185</v>
      </c>
      <c r="B919" s="53" t="s">
        <v>62</v>
      </c>
      <c r="C919" s="53" t="s">
        <v>1134</v>
      </c>
      <c r="D919" s="197" t="s">
        <v>587</v>
      </c>
      <c r="E919" s="197" t="s">
        <v>1133</v>
      </c>
      <c r="F919" s="1">
        <v>7.5</v>
      </c>
      <c r="G919">
        <v>4</v>
      </c>
    </row>
    <row r="920" spans="1:7" x14ac:dyDescent="0.35">
      <c r="A920" s="213" t="s">
        <v>3185</v>
      </c>
      <c r="B920" s="53" t="s">
        <v>62</v>
      </c>
      <c r="C920" s="53" t="s">
        <v>1136</v>
      </c>
      <c r="D920" s="53" t="s">
        <v>1135</v>
      </c>
      <c r="E920" s="197" t="s">
        <v>1137</v>
      </c>
      <c r="F920" s="1">
        <v>7.5</v>
      </c>
      <c r="G920">
        <v>4</v>
      </c>
    </row>
    <row r="921" spans="1:7" s="13" customFormat="1" ht="15" thickBot="1" x14ac:dyDescent="0.4">
      <c r="A921" s="224" t="s">
        <v>3185</v>
      </c>
      <c r="B921" s="54" t="s">
        <v>62</v>
      </c>
      <c r="C921" s="266" t="s">
        <v>1116</v>
      </c>
      <c r="D921" s="266" t="s">
        <v>736</v>
      </c>
      <c r="E921" s="299" t="s">
        <v>1117</v>
      </c>
      <c r="F921" s="14">
        <v>7.5</v>
      </c>
      <c r="G921" s="13">
        <v>4</v>
      </c>
    </row>
    <row r="922" spans="1:7" s="21" customFormat="1" x14ac:dyDescent="0.35">
      <c r="A922" s="213" t="s">
        <v>18</v>
      </c>
      <c r="B922" s="223" t="s">
        <v>1279</v>
      </c>
      <c r="C922" s="223" t="s">
        <v>2848</v>
      </c>
      <c r="D922" s="275" t="s">
        <v>1162</v>
      </c>
      <c r="E922" s="195" t="s">
        <v>2849</v>
      </c>
      <c r="F922" s="21">
        <v>30</v>
      </c>
      <c r="G922" s="21">
        <v>1</v>
      </c>
    </row>
    <row r="923" spans="1:7" x14ac:dyDescent="0.35">
      <c r="A923" s="220" t="s">
        <v>18</v>
      </c>
      <c r="B923" s="223" t="s">
        <v>1279</v>
      </c>
      <c r="C923" s="255" t="s">
        <v>3147</v>
      </c>
      <c r="D923" s="255" t="s">
        <v>3146</v>
      </c>
      <c r="E923" s="189" t="s">
        <v>3148</v>
      </c>
      <c r="F923" s="21">
        <v>15</v>
      </c>
      <c r="G923">
        <v>2</v>
      </c>
    </row>
    <row r="924" spans="1:7" x14ac:dyDescent="0.35">
      <c r="A924" s="220" t="s">
        <v>18</v>
      </c>
      <c r="B924" s="223" t="s">
        <v>1279</v>
      </c>
      <c r="C924" s="255" t="s">
        <v>3149</v>
      </c>
      <c r="D924" s="255" t="s">
        <v>334</v>
      </c>
      <c r="E924" s="189" t="s">
        <v>3150</v>
      </c>
      <c r="F924">
        <v>15</v>
      </c>
      <c r="G924">
        <v>2</v>
      </c>
    </row>
    <row r="925" spans="1:7" x14ac:dyDescent="0.35">
      <c r="A925" s="220" t="s">
        <v>18</v>
      </c>
      <c r="B925" s="223" t="s">
        <v>1279</v>
      </c>
      <c r="C925" s="255" t="s">
        <v>3151</v>
      </c>
      <c r="D925" s="255" t="s">
        <v>1025</v>
      </c>
      <c r="E925" s="304"/>
      <c r="F925">
        <v>30</v>
      </c>
      <c r="G925">
        <v>3</v>
      </c>
    </row>
    <row r="926" spans="1:7" x14ac:dyDescent="0.35">
      <c r="A926" s="220" t="s">
        <v>18</v>
      </c>
      <c r="B926" s="223" t="s">
        <v>1279</v>
      </c>
      <c r="C926" s="53" t="s">
        <v>2824</v>
      </c>
      <c r="D926" s="288" t="s">
        <v>1164</v>
      </c>
      <c r="E926" s="197" t="s">
        <v>2825</v>
      </c>
      <c r="F926" s="21">
        <v>30</v>
      </c>
      <c r="G926">
        <v>4</v>
      </c>
    </row>
    <row r="927" spans="1:7" s="13" customFormat="1" ht="15" thickBot="1" x14ac:dyDescent="0.4">
      <c r="A927" s="224" t="s">
        <v>18</v>
      </c>
      <c r="B927" s="54" t="s">
        <v>1279</v>
      </c>
      <c r="C927" s="54"/>
      <c r="D927" s="289" t="s">
        <v>1165</v>
      </c>
      <c r="E927" s="305"/>
      <c r="F927" s="13">
        <v>30</v>
      </c>
      <c r="G927" s="13">
        <v>4</v>
      </c>
    </row>
    <row r="928" spans="1:7" x14ac:dyDescent="0.35">
      <c r="A928" s="220" t="s">
        <v>3190</v>
      </c>
      <c r="B928" s="53" t="s">
        <v>1287</v>
      </c>
      <c r="C928" s="255" t="s">
        <v>3287</v>
      </c>
      <c r="D928" s="255" t="s">
        <v>1155</v>
      </c>
      <c r="E928" s="197" t="s">
        <v>2807</v>
      </c>
      <c r="F928">
        <v>30</v>
      </c>
      <c r="G928">
        <v>1</v>
      </c>
    </row>
    <row r="929" spans="1:22" s="21" customFormat="1" x14ac:dyDescent="0.35">
      <c r="A929" s="220" t="s">
        <v>3190</v>
      </c>
      <c r="B929" s="53" t="s">
        <v>1287</v>
      </c>
      <c r="C929" s="255" t="s">
        <v>3288</v>
      </c>
      <c r="D929" s="275" t="s">
        <v>1156</v>
      </c>
      <c r="E929" s="195" t="s">
        <v>3280</v>
      </c>
      <c r="F929">
        <v>30</v>
      </c>
      <c r="G929" s="21">
        <v>2</v>
      </c>
    </row>
    <row r="930" spans="1:22" x14ac:dyDescent="0.35">
      <c r="A930" s="220" t="s">
        <v>3190</v>
      </c>
      <c r="B930" s="53" t="s">
        <v>1287</v>
      </c>
      <c r="C930" s="255" t="s">
        <v>3284</v>
      </c>
      <c r="D930" s="255" t="s">
        <v>3583</v>
      </c>
      <c r="E930" s="306" t="s">
        <v>3305</v>
      </c>
      <c r="F930" s="21">
        <v>15</v>
      </c>
      <c r="G930">
        <v>3</v>
      </c>
    </row>
    <row r="931" spans="1:22" x14ac:dyDescent="0.35">
      <c r="A931" s="220" t="s">
        <v>3190</v>
      </c>
      <c r="B931" s="53" t="s">
        <v>1287</v>
      </c>
      <c r="C931" s="220" t="s">
        <v>3285</v>
      </c>
      <c r="D931" s="255" t="s">
        <v>823</v>
      </c>
      <c r="E931" s="307" t="s">
        <v>3148</v>
      </c>
      <c r="F931" s="21">
        <v>15</v>
      </c>
      <c r="G931">
        <v>3</v>
      </c>
    </row>
    <row r="932" spans="1:22" x14ac:dyDescent="0.35">
      <c r="A932" s="220" t="s">
        <v>3190</v>
      </c>
      <c r="B932" s="53" t="s">
        <v>1287</v>
      </c>
      <c r="C932" s="220" t="s">
        <v>3286</v>
      </c>
      <c r="D932" s="255" t="s">
        <v>1159</v>
      </c>
      <c r="E932" s="307" t="s">
        <v>3152</v>
      </c>
      <c r="F932" s="21">
        <v>15</v>
      </c>
      <c r="G932">
        <v>4</v>
      </c>
    </row>
    <row r="933" spans="1:22" x14ac:dyDescent="0.35">
      <c r="A933" s="220" t="s">
        <v>3190</v>
      </c>
      <c r="B933" s="53" t="s">
        <v>1287</v>
      </c>
      <c r="C933" s="220" t="s">
        <v>3289</v>
      </c>
      <c r="D933" s="255" t="s">
        <v>3307</v>
      </c>
      <c r="E933" s="307" t="s">
        <v>3306</v>
      </c>
      <c r="F933" s="21">
        <v>7.5</v>
      </c>
      <c r="G933">
        <v>4</v>
      </c>
    </row>
    <row r="934" spans="1:22" s="13" customFormat="1" ht="15" thickBot="1" x14ac:dyDescent="0.4">
      <c r="A934" s="224" t="s">
        <v>3190</v>
      </c>
      <c r="B934" s="54" t="s">
        <v>1287</v>
      </c>
      <c r="C934" s="224" t="s">
        <v>3290</v>
      </c>
      <c r="D934" s="267" t="s">
        <v>3309</v>
      </c>
      <c r="E934" s="308" t="s">
        <v>3308</v>
      </c>
      <c r="F934" s="13">
        <v>7.5</v>
      </c>
      <c r="G934" s="13">
        <v>4</v>
      </c>
    </row>
    <row r="935" spans="1:22" s="21" customFormat="1" x14ac:dyDescent="0.35">
      <c r="A935" s="213" t="s">
        <v>3190</v>
      </c>
      <c r="B935" s="213" t="s">
        <v>1288</v>
      </c>
      <c r="C935" s="213" t="s">
        <v>2852</v>
      </c>
      <c r="D935" s="290" t="s">
        <v>1166</v>
      </c>
      <c r="E935" s="196" t="s">
        <v>2854</v>
      </c>
      <c r="F935">
        <v>30</v>
      </c>
      <c r="G935" s="21">
        <v>1</v>
      </c>
    </row>
    <row r="936" spans="1:22" s="21" customFormat="1" x14ac:dyDescent="0.35">
      <c r="A936" s="213" t="s">
        <v>3190</v>
      </c>
      <c r="B936" s="213" t="s">
        <v>1288</v>
      </c>
      <c r="C936" s="213" t="s">
        <v>2824</v>
      </c>
      <c r="D936" s="290" t="s">
        <v>1167</v>
      </c>
      <c r="E936" s="196" t="s">
        <v>2856</v>
      </c>
      <c r="F936" s="21">
        <v>30</v>
      </c>
      <c r="G936" s="21">
        <v>2</v>
      </c>
    </row>
    <row r="937" spans="1:22" x14ac:dyDescent="0.35">
      <c r="A937" s="213" t="s">
        <v>3190</v>
      </c>
      <c r="B937" s="213" t="s">
        <v>1288</v>
      </c>
      <c r="C937" s="255" t="s">
        <v>3147</v>
      </c>
      <c r="D937" s="291" t="s">
        <v>24</v>
      </c>
      <c r="E937" s="189" t="s">
        <v>3148</v>
      </c>
      <c r="F937" s="21">
        <v>15</v>
      </c>
      <c r="G937">
        <v>3</v>
      </c>
    </row>
    <row r="938" spans="1:22" x14ac:dyDescent="0.35">
      <c r="A938" s="213" t="s">
        <v>3190</v>
      </c>
      <c r="B938" s="213" t="s">
        <v>1288</v>
      </c>
      <c r="C938" s="220"/>
      <c r="D938" s="291" t="s">
        <v>1168</v>
      </c>
      <c r="E938" s="309" t="s">
        <v>3310</v>
      </c>
      <c r="F938" s="21">
        <v>15</v>
      </c>
      <c r="G938">
        <v>3</v>
      </c>
    </row>
    <row r="939" spans="1:22" s="13" customFormat="1" ht="15" thickBot="1" x14ac:dyDescent="0.4">
      <c r="A939" s="224" t="s">
        <v>3190</v>
      </c>
      <c r="B939" s="224" t="s">
        <v>1288</v>
      </c>
      <c r="C939" s="267" t="s">
        <v>3151</v>
      </c>
      <c r="D939" s="292" t="s">
        <v>11</v>
      </c>
      <c r="E939" s="310" t="s">
        <v>3152</v>
      </c>
      <c r="F939" s="13">
        <v>30</v>
      </c>
      <c r="G939" s="13">
        <v>4</v>
      </c>
    </row>
    <row r="940" spans="1:22" s="21" customFormat="1" x14ac:dyDescent="0.35">
      <c r="A940" s="220" t="s">
        <v>3190</v>
      </c>
      <c r="B940" s="53" t="s">
        <v>1289</v>
      </c>
      <c r="C940" s="205" t="s">
        <v>2863</v>
      </c>
      <c r="D940" s="205" t="s">
        <v>2864</v>
      </c>
      <c r="E940" s="197" t="s">
        <v>2865</v>
      </c>
      <c r="F940">
        <v>30</v>
      </c>
      <c r="G940">
        <v>1</v>
      </c>
      <c r="H940"/>
      <c r="I940"/>
      <c r="J940"/>
      <c r="K940"/>
      <c r="L940"/>
      <c r="M940"/>
      <c r="N940"/>
      <c r="O940"/>
      <c r="P940"/>
      <c r="Q940"/>
      <c r="R940"/>
      <c r="S940"/>
      <c r="T940"/>
      <c r="U940"/>
      <c r="V940"/>
    </row>
    <row r="941" spans="1:22" s="21" customFormat="1" x14ac:dyDescent="0.35">
      <c r="A941" s="220" t="s">
        <v>3190</v>
      </c>
      <c r="B941" s="53" t="s">
        <v>1289</v>
      </c>
      <c r="C941" s="255" t="s">
        <v>3155</v>
      </c>
      <c r="D941" s="275" t="s">
        <v>1169</v>
      </c>
      <c r="E941" s="311" t="s">
        <v>3156</v>
      </c>
      <c r="F941">
        <v>15</v>
      </c>
      <c r="G941" s="21">
        <v>2</v>
      </c>
    </row>
    <row r="942" spans="1:22" s="21" customFormat="1" x14ac:dyDescent="0.35">
      <c r="A942" s="220" t="s">
        <v>3190</v>
      </c>
      <c r="B942" s="53" t="s">
        <v>1289</v>
      </c>
      <c r="C942" s="255" t="s">
        <v>3153</v>
      </c>
      <c r="D942" s="275" t="s">
        <v>1170</v>
      </c>
      <c r="E942" s="311" t="s">
        <v>3154</v>
      </c>
      <c r="F942" s="21">
        <v>15</v>
      </c>
      <c r="G942" s="21">
        <v>2</v>
      </c>
    </row>
    <row r="943" spans="1:22" x14ac:dyDescent="0.35">
      <c r="A943" s="220" t="s">
        <v>3190</v>
      </c>
      <c r="B943" s="53" t="s">
        <v>1289</v>
      </c>
      <c r="C943" s="255" t="s">
        <v>3151</v>
      </c>
      <c r="D943" s="255" t="s">
        <v>1025</v>
      </c>
      <c r="E943" s="312" t="s">
        <v>3152</v>
      </c>
      <c r="F943" s="21">
        <v>30</v>
      </c>
      <c r="G943">
        <v>3</v>
      </c>
    </row>
    <row r="944" spans="1:22" x14ac:dyDescent="0.35">
      <c r="A944" s="220" t="s">
        <v>3190</v>
      </c>
      <c r="B944" s="53" t="s">
        <v>1289</v>
      </c>
      <c r="C944" s="205" t="s">
        <v>2882</v>
      </c>
      <c r="D944" s="288" t="s">
        <v>1171</v>
      </c>
      <c r="E944" s="197" t="s">
        <v>2884</v>
      </c>
      <c r="F944">
        <v>30</v>
      </c>
      <c r="G944">
        <v>4</v>
      </c>
    </row>
    <row r="945" spans="1:7" s="188" customFormat="1" ht="15" thickBot="1" x14ac:dyDescent="0.4">
      <c r="A945" s="228" t="s">
        <v>3190</v>
      </c>
      <c r="B945" s="238" t="s">
        <v>1289</v>
      </c>
      <c r="C945" s="237"/>
      <c r="D945" s="293" t="s">
        <v>1172</v>
      </c>
      <c r="E945" s="313"/>
      <c r="F945" s="188">
        <v>30</v>
      </c>
      <c r="G945" s="188">
        <v>4</v>
      </c>
    </row>
    <row r="946" spans="1:7" ht="22.5" customHeight="1" x14ac:dyDescent="0.35">
      <c r="A946" s="220" t="s">
        <v>57</v>
      </c>
      <c r="B946" s="53" t="s">
        <v>235</v>
      </c>
      <c r="C946" s="268" t="s">
        <v>1173</v>
      </c>
      <c r="D946" s="294" t="s">
        <v>1174</v>
      </c>
      <c r="E946" s="197" t="s">
        <v>1178</v>
      </c>
      <c r="F946">
        <v>7.5</v>
      </c>
      <c r="G946">
        <v>1</v>
      </c>
    </row>
    <row r="947" spans="1:7" s="21" customFormat="1" ht="19.5" customHeight="1" x14ac:dyDescent="0.35">
      <c r="A947" s="213" t="s">
        <v>57</v>
      </c>
      <c r="B947" s="53" t="s">
        <v>235</v>
      </c>
      <c r="C947" s="269" t="s">
        <v>1177</v>
      </c>
      <c r="D947" s="294" t="s">
        <v>1175</v>
      </c>
      <c r="E947" s="195" t="s">
        <v>1176</v>
      </c>
      <c r="F947" s="21">
        <v>15</v>
      </c>
      <c r="G947" s="21">
        <v>1</v>
      </c>
    </row>
    <row r="948" spans="1:7" ht="14.5" customHeight="1" x14ac:dyDescent="0.35">
      <c r="A948" s="220" t="s">
        <v>57</v>
      </c>
      <c r="B948" s="53" t="s">
        <v>235</v>
      </c>
      <c r="C948" s="268" t="s">
        <v>1180</v>
      </c>
      <c r="D948" s="294" t="s">
        <v>1181</v>
      </c>
      <c r="E948" s="197" t="s">
        <v>1179</v>
      </c>
      <c r="F948" s="21">
        <v>7.5</v>
      </c>
      <c r="G948">
        <v>1</v>
      </c>
    </row>
    <row r="949" spans="1:7" ht="14.15" customHeight="1" x14ac:dyDescent="0.35">
      <c r="A949" s="220" t="s">
        <v>57</v>
      </c>
      <c r="B949" s="53" t="s">
        <v>235</v>
      </c>
      <c r="C949" s="268" t="s">
        <v>1183</v>
      </c>
      <c r="D949" s="223" t="s">
        <v>1184</v>
      </c>
      <c r="E949" s="197" t="s">
        <v>1182</v>
      </c>
      <c r="F949" s="21">
        <v>7.5</v>
      </c>
      <c r="G949">
        <v>2</v>
      </c>
    </row>
    <row r="950" spans="1:7" ht="14.15" customHeight="1" x14ac:dyDescent="0.35">
      <c r="A950" s="220" t="s">
        <v>57</v>
      </c>
      <c r="B950" s="53" t="s">
        <v>235</v>
      </c>
      <c r="C950" s="268" t="s">
        <v>1185</v>
      </c>
      <c r="D950" s="223" t="s">
        <v>1186</v>
      </c>
      <c r="E950" s="197" t="s">
        <v>1187</v>
      </c>
      <c r="F950" s="21">
        <v>7.5</v>
      </c>
      <c r="G950">
        <v>2</v>
      </c>
    </row>
    <row r="951" spans="1:7" ht="26.5" customHeight="1" x14ac:dyDescent="0.35">
      <c r="A951" s="220" t="s">
        <v>57</v>
      </c>
      <c r="B951" s="53" t="s">
        <v>235</v>
      </c>
      <c r="C951" s="268" t="s">
        <v>1188</v>
      </c>
      <c r="D951" s="294" t="s">
        <v>1189</v>
      </c>
      <c r="E951" s="197" t="s">
        <v>1190</v>
      </c>
      <c r="F951" s="21">
        <v>7.5</v>
      </c>
      <c r="G951">
        <v>2</v>
      </c>
    </row>
    <row r="952" spans="1:7" ht="25.5" customHeight="1" x14ac:dyDescent="0.35">
      <c r="A952" s="220" t="s">
        <v>57</v>
      </c>
      <c r="B952" s="53" t="s">
        <v>235</v>
      </c>
      <c r="C952" s="268" t="s">
        <v>1191</v>
      </c>
      <c r="D952" s="294" t="s">
        <v>1192</v>
      </c>
      <c r="E952" s="197" t="s">
        <v>1193</v>
      </c>
      <c r="F952" s="21">
        <v>7.5</v>
      </c>
      <c r="G952">
        <v>2</v>
      </c>
    </row>
    <row r="953" spans="1:7" ht="14.15" customHeight="1" x14ac:dyDescent="0.35">
      <c r="A953" s="220" t="s">
        <v>57</v>
      </c>
      <c r="B953" s="53" t="s">
        <v>235</v>
      </c>
      <c r="C953" s="268" t="s">
        <v>1195</v>
      </c>
      <c r="D953" s="294" t="s">
        <v>1196</v>
      </c>
      <c r="E953" s="197" t="s">
        <v>1197</v>
      </c>
      <c r="F953" s="21">
        <v>7.5</v>
      </c>
      <c r="G953">
        <v>3</v>
      </c>
    </row>
    <row r="954" spans="1:7" ht="14.15" customHeight="1" x14ac:dyDescent="0.35">
      <c r="A954" s="220" t="s">
        <v>57</v>
      </c>
      <c r="B954" s="53" t="s">
        <v>235</v>
      </c>
      <c r="C954" s="268" t="s">
        <v>1198</v>
      </c>
      <c r="D954" s="294" t="s">
        <v>1199</v>
      </c>
      <c r="E954" s="197" t="s">
        <v>1200</v>
      </c>
      <c r="F954" s="21">
        <v>7.5</v>
      </c>
      <c r="G954">
        <v>3</v>
      </c>
    </row>
    <row r="955" spans="1:7" ht="14.15" customHeight="1" x14ac:dyDescent="0.35">
      <c r="A955" s="220" t="s">
        <v>57</v>
      </c>
      <c r="B955" s="53" t="s">
        <v>235</v>
      </c>
      <c r="C955" s="268" t="s">
        <v>1203</v>
      </c>
      <c r="D955" s="294" t="s">
        <v>1202</v>
      </c>
      <c r="E955" s="197" t="s">
        <v>1201</v>
      </c>
      <c r="F955" s="21">
        <v>7.5</v>
      </c>
      <c r="G955">
        <v>3</v>
      </c>
    </row>
    <row r="956" spans="1:7" ht="13.5" customHeight="1" x14ac:dyDescent="0.35">
      <c r="A956" s="220" t="s">
        <v>57</v>
      </c>
      <c r="B956" s="53" t="s">
        <v>235</v>
      </c>
      <c r="C956" s="268" t="s">
        <v>1204</v>
      </c>
      <c r="D956" s="294" t="s">
        <v>1205</v>
      </c>
      <c r="E956" s="197" t="s">
        <v>1206</v>
      </c>
      <c r="F956" s="21">
        <v>7.5</v>
      </c>
      <c r="G956">
        <v>3</v>
      </c>
    </row>
    <row r="957" spans="1:7" s="13" customFormat="1" ht="15" thickBot="1" x14ac:dyDescent="0.4">
      <c r="A957" s="224" t="s">
        <v>57</v>
      </c>
      <c r="B957" s="54" t="s">
        <v>235</v>
      </c>
      <c r="C957" s="54"/>
      <c r="D957" s="54" t="s">
        <v>1194</v>
      </c>
      <c r="E957" s="54"/>
      <c r="F957" s="13">
        <v>7.5</v>
      </c>
      <c r="G957" s="13">
        <v>4</v>
      </c>
    </row>
    <row r="958" spans="1:7" ht="14.15" customHeight="1" x14ac:dyDescent="0.35">
      <c r="A958" s="220" t="s">
        <v>3186</v>
      </c>
      <c r="B958" s="53" t="s">
        <v>55</v>
      </c>
      <c r="C958" s="268" t="s">
        <v>1208</v>
      </c>
      <c r="D958" s="53" t="s">
        <v>1207</v>
      </c>
      <c r="E958" s="197" t="s">
        <v>1209</v>
      </c>
      <c r="F958">
        <v>7.5</v>
      </c>
      <c r="G958">
        <v>1</v>
      </c>
    </row>
    <row r="959" spans="1:7" s="21" customFormat="1" x14ac:dyDescent="0.35">
      <c r="A959" s="220" t="s">
        <v>3186</v>
      </c>
      <c r="B959" s="223" t="s">
        <v>55</v>
      </c>
      <c r="C959" s="269" t="s">
        <v>1210</v>
      </c>
      <c r="D959" s="223" t="s">
        <v>1212</v>
      </c>
      <c r="E959" s="195" t="s">
        <v>1211</v>
      </c>
      <c r="F959">
        <v>7.5</v>
      </c>
      <c r="G959" s="21">
        <v>1</v>
      </c>
    </row>
    <row r="960" spans="1:7" x14ac:dyDescent="0.35">
      <c r="A960" s="220" t="s">
        <v>3186</v>
      </c>
      <c r="B960" s="53" t="s">
        <v>55</v>
      </c>
      <c r="C960" s="268" t="s">
        <v>1213</v>
      </c>
      <c r="D960" s="53" t="s">
        <v>1215</v>
      </c>
      <c r="E960" s="197" t="s">
        <v>1214</v>
      </c>
      <c r="F960">
        <v>7.5</v>
      </c>
      <c r="G960">
        <v>1</v>
      </c>
    </row>
    <row r="961" spans="1:22" x14ac:dyDescent="0.35">
      <c r="A961" s="220" t="s">
        <v>3186</v>
      </c>
      <c r="B961" s="53" t="s">
        <v>55</v>
      </c>
      <c r="C961" s="268" t="s">
        <v>1216</v>
      </c>
      <c r="D961" s="53" t="s">
        <v>1217</v>
      </c>
      <c r="E961" s="197" t="s">
        <v>1218</v>
      </c>
      <c r="F961">
        <v>7.5</v>
      </c>
      <c r="G961">
        <v>1</v>
      </c>
    </row>
    <row r="962" spans="1:22" x14ac:dyDescent="0.35">
      <c r="A962" s="220" t="s">
        <v>3186</v>
      </c>
      <c r="B962" s="53" t="s">
        <v>55</v>
      </c>
      <c r="C962" s="268" t="s">
        <v>1183</v>
      </c>
      <c r="D962" s="53" t="s">
        <v>1184</v>
      </c>
      <c r="E962" s="197" t="s">
        <v>1219</v>
      </c>
      <c r="F962">
        <v>7.5</v>
      </c>
      <c r="G962">
        <v>2</v>
      </c>
    </row>
    <row r="963" spans="1:22" x14ac:dyDescent="0.35">
      <c r="A963" s="220" t="s">
        <v>3186</v>
      </c>
      <c r="B963" s="53" t="s">
        <v>55</v>
      </c>
      <c r="C963" s="268" t="s">
        <v>1185</v>
      </c>
      <c r="D963" s="53" t="s">
        <v>1186</v>
      </c>
      <c r="E963" s="197" t="s">
        <v>1220</v>
      </c>
      <c r="F963">
        <v>7.5</v>
      </c>
      <c r="G963">
        <v>2</v>
      </c>
    </row>
    <row r="964" spans="1:22" x14ac:dyDescent="0.35">
      <c r="A964" s="220" t="s">
        <v>3186</v>
      </c>
      <c r="B964" s="53" t="s">
        <v>55</v>
      </c>
      <c r="C964" s="268" t="s">
        <v>1188</v>
      </c>
      <c r="D964" s="53" t="s">
        <v>1222</v>
      </c>
      <c r="E964" s="197" t="s">
        <v>1221</v>
      </c>
      <c r="F964">
        <v>7.5</v>
      </c>
      <c r="G964">
        <v>2</v>
      </c>
    </row>
    <row r="965" spans="1:22" x14ac:dyDescent="0.35">
      <c r="A965" s="220" t="s">
        <v>3186</v>
      </c>
      <c r="B965" s="53" t="s">
        <v>55</v>
      </c>
      <c r="C965" s="268" t="s">
        <v>1191</v>
      </c>
      <c r="D965" s="53" t="s">
        <v>1192</v>
      </c>
      <c r="E965" s="197" t="s">
        <v>1223</v>
      </c>
      <c r="F965">
        <v>7.5</v>
      </c>
      <c r="G965">
        <v>2</v>
      </c>
    </row>
    <row r="966" spans="1:22" x14ac:dyDescent="0.35">
      <c r="A966" s="220" t="s">
        <v>3186</v>
      </c>
      <c r="B966" s="53" t="s">
        <v>55</v>
      </c>
      <c r="C966" s="268" t="s">
        <v>1195</v>
      </c>
      <c r="D966" s="53" t="s">
        <v>1225</v>
      </c>
      <c r="E966" s="197" t="s">
        <v>1224</v>
      </c>
      <c r="F966">
        <v>7.5</v>
      </c>
      <c r="G966">
        <v>3</v>
      </c>
    </row>
    <row r="967" spans="1:22" x14ac:dyDescent="0.35">
      <c r="A967" s="220" t="s">
        <v>3186</v>
      </c>
      <c r="B967" s="53" t="s">
        <v>55</v>
      </c>
      <c r="C967" s="268" t="s">
        <v>1198</v>
      </c>
      <c r="D967" s="53" t="s">
        <v>1199</v>
      </c>
      <c r="E967" s="197" t="s">
        <v>1226</v>
      </c>
      <c r="F967">
        <v>7.5</v>
      </c>
      <c r="G967">
        <v>3</v>
      </c>
    </row>
    <row r="968" spans="1:22" x14ac:dyDescent="0.35">
      <c r="A968" s="220" t="s">
        <v>3186</v>
      </c>
      <c r="B968" s="53" t="s">
        <v>55</v>
      </c>
      <c r="C968" s="268" t="s">
        <v>1203</v>
      </c>
      <c r="D968" s="53" t="s">
        <v>1227</v>
      </c>
      <c r="E968" s="197" t="s">
        <v>1228</v>
      </c>
      <c r="F968">
        <v>7.5</v>
      </c>
      <c r="G968">
        <v>3</v>
      </c>
    </row>
    <row r="969" spans="1:22" x14ac:dyDescent="0.35">
      <c r="A969" s="220" t="s">
        <v>3186</v>
      </c>
      <c r="B969" s="53" t="s">
        <v>55</v>
      </c>
      <c r="C969" s="268" t="s">
        <v>1204</v>
      </c>
      <c r="D969" s="53" t="s">
        <v>1205</v>
      </c>
      <c r="E969" s="197" t="s">
        <v>1229</v>
      </c>
      <c r="F969">
        <v>7.5</v>
      </c>
      <c r="G969">
        <v>3</v>
      </c>
    </row>
    <row r="970" spans="1:22" x14ac:dyDescent="0.35">
      <c r="A970" s="220" t="s">
        <v>3186</v>
      </c>
      <c r="B970" s="53" t="s">
        <v>55</v>
      </c>
      <c r="C970" s="268" t="s">
        <v>1230</v>
      </c>
      <c r="D970" s="53" t="s">
        <v>1232</v>
      </c>
      <c r="E970" s="197" t="s">
        <v>1231</v>
      </c>
      <c r="F970">
        <v>7.5</v>
      </c>
      <c r="G970">
        <v>4</v>
      </c>
    </row>
    <row r="971" spans="1:22" x14ac:dyDescent="0.35">
      <c r="A971" s="220" t="s">
        <v>3186</v>
      </c>
      <c r="B971" s="53" t="s">
        <v>55</v>
      </c>
      <c r="C971" s="268" t="s">
        <v>1233</v>
      </c>
      <c r="D971" s="53" t="s">
        <v>1235</v>
      </c>
      <c r="E971" s="197" t="s">
        <v>1234</v>
      </c>
      <c r="F971">
        <v>7.5</v>
      </c>
      <c r="G971">
        <v>4</v>
      </c>
    </row>
    <row r="972" spans="1:22" x14ac:dyDescent="0.35">
      <c r="A972" s="220" t="s">
        <v>3186</v>
      </c>
      <c r="B972" s="53" t="s">
        <v>55</v>
      </c>
      <c r="C972" s="268" t="s">
        <v>1236</v>
      </c>
      <c r="D972" s="268" t="s">
        <v>1237</v>
      </c>
      <c r="E972" s="197" t="s">
        <v>1238</v>
      </c>
      <c r="F972">
        <v>7.5</v>
      </c>
      <c r="G972">
        <v>4</v>
      </c>
    </row>
    <row r="973" spans="1:22" s="13" customFormat="1" ht="15" thickBot="1" x14ac:dyDescent="0.4">
      <c r="A973" s="224" t="s">
        <v>3186</v>
      </c>
      <c r="B973" s="54" t="s">
        <v>55</v>
      </c>
      <c r="C973" s="270" t="s">
        <v>1240</v>
      </c>
      <c r="D973" s="295" t="s">
        <v>1239</v>
      </c>
      <c r="E973" s="299" t="s">
        <v>1241</v>
      </c>
      <c r="F973" s="13">
        <v>7.5</v>
      </c>
      <c r="G973" s="13">
        <v>4</v>
      </c>
    </row>
    <row r="974" spans="1:22" x14ac:dyDescent="0.35">
      <c r="A974" s="213"/>
      <c r="B974" s="213"/>
      <c r="C974" s="223"/>
      <c r="D974" s="223"/>
      <c r="E974" s="195"/>
      <c r="F974" s="21"/>
      <c r="G974" s="21"/>
      <c r="H974" s="21"/>
      <c r="I974" s="21"/>
      <c r="J974" s="21"/>
      <c r="K974" s="21"/>
      <c r="L974" s="21"/>
      <c r="M974" s="21"/>
      <c r="N974" s="21"/>
      <c r="O974" s="21"/>
      <c r="P974" s="21"/>
      <c r="Q974" s="21"/>
      <c r="R974" s="21"/>
      <c r="S974" s="21"/>
      <c r="T974" s="21"/>
      <c r="U974" s="21"/>
      <c r="V974" s="21"/>
    </row>
    <row r="975" spans="1:22" s="21" customFormat="1" x14ac:dyDescent="0.35">
      <c r="A975" s="213"/>
      <c r="B975" s="239"/>
      <c r="C975" s="213"/>
      <c r="D975" s="290"/>
      <c r="E975" s="312"/>
      <c r="F975" s="20"/>
    </row>
  </sheetData>
  <sortState ref="F2:F1009">
    <sortCondition ref="F2:F1009"/>
  </sortState>
  <hyperlinks>
    <hyperlink ref="E737" r:id="rId1"/>
    <hyperlink ref="E738" r:id="rId2"/>
    <hyperlink ref="E734" r:id="rId3"/>
    <hyperlink ref="E740" r:id="rId4"/>
    <hyperlink ref="E741" r:id="rId5"/>
    <hyperlink ref="E742" r:id="rId6"/>
    <hyperlink ref="E743" r:id="rId7"/>
    <hyperlink ref="E744" r:id="rId8"/>
    <hyperlink ref="E745" r:id="rId9"/>
    <hyperlink ref="E746" r:id="rId10"/>
    <hyperlink ref="E151" r:id="rId11"/>
    <hyperlink ref="E152" r:id="rId12"/>
    <hyperlink ref="E160" r:id="rId13"/>
    <hyperlink ref="E161" r:id="rId14"/>
    <hyperlink ref="E159" r:id="rId15"/>
    <hyperlink ref="E150" r:id="rId16"/>
    <hyperlink ref="E153" r:id="rId17"/>
    <hyperlink ref="E154" r:id="rId18"/>
    <hyperlink ref="E156" r:id="rId19"/>
    <hyperlink ref="E157" r:id="rId20"/>
    <hyperlink ref="E158" r:id="rId21"/>
    <hyperlink ref="E164" r:id="rId22"/>
    <hyperlink ref="E162" r:id="rId23"/>
    <hyperlink ref="E174" r:id="rId24"/>
    <hyperlink ref="E168" r:id="rId25"/>
    <hyperlink ref="E169" r:id="rId26"/>
    <hyperlink ref="E172" r:id="rId27"/>
    <hyperlink ref="E173" r:id="rId28"/>
    <hyperlink ref="E170" r:id="rId29"/>
    <hyperlink ref="E166" r:id="rId30"/>
    <hyperlink ref="E171" r:id="rId31"/>
    <hyperlink ref="E176" r:id="rId32"/>
    <hyperlink ref="E177" r:id="rId33"/>
    <hyperlink ref="E178" r:id="rId34"/>
    <hyperlink ref="E179" r:id="rId35"/>
    <hyperlink ref="E182" r:id="rId36"/>
    <hyperlink ref="E190" r:id="rId37"/>
    <hyperlink ref="E191" r:id="rId38"/>
    <hyperlink ref="E192" r:id="rId39"/>
    <hyperlink ref="E193" r:id="rId40"/>
    <hyperlink ref="E180" r:id="rId41"/>
    <hyperlink ref="E194" r:id="rId42"/>
    <hyperlink ref="E195" r:id="rId43"/>
    <hyperlink ref="E198" r:id="rId44"/>
    <hyperlink ref="E184" r:id="rId45"/>
    <hyperlink ref="E185" r:id="rId46"/>
    <hyperlink ref="E199" r:id="rId47"/>
    <hyperlink ref="E200" r:id="rId48"/>
    <hyperlink ref="E186" r:id="rId49"/>
    <hyperlink ref="E201" r:id="rId50"/>
    <hyperlink ref="E202" r:id="rId51"/>
    <hyperlink ref="E188" r:id="rId52"/>
    <hyperlink ref="E222" r:id="rId53"/>
    <hyperlink ref="E224" r:id="rId54"/>
    <hyperlink ref="E223" r:id="rId55"/>
    <hyperlink ref="E225" r:id="rId56"/>
    <hyperlink ref="E226" r:id="rId57"/>
    <hyperlink ref="E227" r:id="rId58"/>
    <hyperlink ref="E228" r:id="rId59"/>
    <hyperlink ref="E229" r:id="rId60"/>
    <hyperlink ref="E230" r:id="rId61"/>
    <hyperlink ref="E231" r:id="rId62"/>
    <hyperlink ref="E232" r:id="rId63"/>
    <hyperlink ref="E233" r:id="rId64"/>
    <hyperlink ref="E234" r:id="rId65"/>
    <hyperlink ref="E203" r:id="rId66"/>
    <hyperlink ref="E197" r:id="rId67"/>
    <hyperlink ref="E196" r:id="rId68"/>
    <hyperlink ref="E189" r:id="rId69"/>
    <hyperlink ref="E187" r:id="rId70"/>
    <hyperlink ref="E183" r:id="rId71"/>
    <hyperlink ref="E181" r:id="rId72"/>
    <hyperlink ref="E102" r:id="rId73" display="../../Downloads/A1GM1A.pdf"/>
    <hyperlink ref="E103" r:id="rId74" display="../../Downloads/SRT011 (2).pdf"/>
    <hyperlink ref="E104" r:id="rId75" display="../../Downloads/NSO011.pdf"/>
    <hyperlink ref="E105" r:id="rId76" display="../../Downloads/21SD1A (1).pdf"/>
    <hyperlink ref="E271" r:id="rId77"/>
    <hyperlink ref="E272" r:id="rId78"/>
    <hyperlink ref="E273" r:id="rId79"/>
    <hyperlink ref="E274" r:id="rId80"/>
    <hyperlink ref="E275" r:id="rId81"/>
    <hyperlink ref="E276" r:id="rId82"/>
    <hyperlink ref="E277" r:id="rId83"/>
    <hyperlink ref="E278" r:id="rId84"/>
    <hyperlink ref="E279" r:id="rId85"/>
    <hyperlink ref="E280" r:id="rId86"/>
    <hyperlink ref="E281" r:id="rId87"/>
    <hyperlink ref="E282" r:id="rId88"/>
    <hyperlink ref="E283" r:id="rId89"/>
    <hyperlink ref="E284" r:id="rId90"/>
    <hyperlink ref="E285" r:id="rId91"/>
    <hyperlink ref="E286" r:id="rId92"/>
    <hyperlink ref="E287" r:id="rId93"/>
    <hyperlink ref="E288" r:id="rId94"/>
    <hyperlink ref="E289" r:id="rId95"/>
    <hyperlink ref="E290" r:id="rId96"/>
    <hyperlink ref="E291" r:id="rId97"/>
    <hyperlink ref="E292" r:id="rId98"/>
    <hyperlink ref="E293" r:id="rId99"/>
    <hyperlink ref="E316" r:id="rId100"/>
    <hyperlink ref="E298" r:id="rId101"/>
    <hyperlink ref="E299" r:id="rId102"/>
    <hyperlink ref="E300" r:id="rId103"/>
    <hyperlink ref="E301" r:id="rId104"/>
    <hyperlink ref="E302" r:id="rId105"/>
    <hyperlink ref="E303" r:id="rId106"/>
    <hyperlink ref="E297" r:id="rId107"/>
    <hyperlink ref="E307" r:id="rId108"/>
    <hyperlink ref="E318" r:id="rId109"/>
    <hyperlink ref="E305" r:id="rId110"/>
    <hyperlink ref="E295" r:id="rId111"/>
    <hyperlink ref="E306" r:id="rId112"/>
    <hyperlink ref="E317" r:id="rId113"/>
    <hyperlink ref="E296" r:id="rId114"/>
    <hyperlink ref="E294" r:id="rId115"/>
    <hyperlink ref="E304" r:id="rId116"/>
    <hyperlink ref="E315" r:id="rId117"/>
    <hyperlink ref="E308" r:id="rId118"/>
    <hyperlink ref="E309" r:id="rId119"/>
    <hyperlink ref="E310" r:id="rId120"/>
    <hyperlink ref="E311" r:id="rId121"/>
    <hyperlink ref="E312" r:id="rId122"/>
    <hyperlink ref="E313" r:id="rId123"/>
    <hyperlink ref="E314" r:id="rId124"/>
    <hyperlink ref="E319" r:id="rId125"/>
    <hyperlink ref="E320" r:id="rId126"/>
    <hyperlink ref="E322" r:id="rId127"/>
    <hyperlink ref="E321" r:id="rId128"/>
    <hyperlink ref="E323" r:id="rId129"/>
    <hyperlink ref="E324" r:id="rId130"/>
    <hyperlink ref="E325" r:id="rId131"/>
    <hyperlink ref="E326" r:id="rId132" display="C:\Users\KSEWSA\Downloads\Kursplan_FO114G.pdf"/>
    <hyperlink ref="E327" r:id="rId133" display="C:\Users\KSEWSA\Downloads\Kursplan_FO141G.pdf"/>
    <hyperlink ref="E328" r:id="rId134" display="C:\Users\KSEWSA\Downloads\Kursplan_IE130G.pdf"/>
    <hyperlink ref="E330" r:id="rId135"/>
    <hyperlink ref="E333" r:id="rId136" display="C:\Users\KSEWSA\Downloads\Kursplan_FO114G.pdf"/>
    <hyperlink ref="E334" r:id="rId137" display="C:\Users\KSEWSA\Downloads\Kursplan_FO141G.pdf"/>
    <hyperlink ref="E335" r:id="rId138" display="C:\Users\KSEWSA\Downloads\Kursplan_IE130G.pdf"/>
    <hyperlink ref="E337" r:id="rId139"/>
    <hyperlink ref="E340" r:id="rId140" display="C:\Users\KSEWSA\Downloads\Kursplan_FO114G.pdf"/>
    <hyperlink ref="E341" r:id="rId141" display="C:\Users\KSEWSA\Downloads\Kursplan_FO141G.pdf"/>
    <hyperlink ref="E342" r:id="rId142" display="C:\Users\KSEWSA\Downloads\Kursplan_IE130G.pdf"/>
    <hyperlink ref="E344" r:id="rId143"/>
    <hyperlink ref="E347" r:id="rId144" display="C:\Users\KSEWSA\Downloads\Kursplan_FO114G.pdf"/>
    <hyperlink ref="E348" r:id="rId145" display="C:\Users\KSEWSA\Downloads\Kursplan_FO141G.pdf"/>
    <hyperlink ref="E349" r:id="rId146" display="C:\Users\KSEWSA\Downloads\Kursplan_IE130G.pdf"/>
    <hyperlink ref="E351" r:id="rId147"/>
    <hyperlink ref="E350" r:id="rId148"/>
    <hyperlink ref="E332" r:id="rId149"/>
    <hyperlink ref="E336" r:id="rId150"/>
    <hyperlink ref="E390" r:id="rId151"/>
    <hyperlink ref="E389" r:id="rId152"/>
    <hyperlink ref="E391" r:id="rId153"/>
    <hyperlink ref="E392" r:id="rId154"/>
    <hyperlink ref="E393" r:id="rId155"/>
    <hyperlink ref="E394" r:id="rId156"/>
    <hyperlink ref="E395" r:id="rId157"/>
    <hyperlink ref="E396" r:id="rId158"/>
    <hyperlink ref="E397" r:id="rId159"/>
    <hyperlink ref="E398" r:id="rId160"/>
    <hyperlink ref="E399" r:id="rId161"/>
    <hyperlink ref="E480" r:id="rId162"/>
    <hyperlink ref="E481" r:id="rId163"/>
    <hyperlink ref="E482" r:id="rId164"/>
    <hyperlink ref="E483" r:id="rId165"/>
    <hyperlink ref="E484" r:id="rId166"/>
    <hyperlink ref="E485" r:id="rId167"/>
    <hyperlink ref="E486" r:id="rId168"/>
    <hyperlink ref="E487" r:id="rId169"/>
    <hyperlink ref="E488" r:id="rId170"/>
    <hyperlink ref="E489" r:id="rId171"/>
    <hyperlink ref="E490" r:id="rId172"/>
    <hyperlink ref="E491" r:id="rId173"/>
    <hyperlink ref="E492" r:id="rId174"/>
    <hyperlink ref="E493" r:id="rId175"/>
    <hyperlink ref="E494" r:id="rId176"/>
    <hyperlink ref="E495" r:id="rId177"/>
    <hyperlink ref="E496" r:id="rId178"/>
    <hyperlink ref="E497" r:id="rId179"/>
    <hyperlink ref="E498" r:id="rId180"/>
    <hyperlink ref="E499" r:id="rId181"/>
    <hyperlink ref="E500" r:id="rId182"/>
    <hyperlink ref="E501" r:id="rId183"/>
    <hyperlink ref="E502" r:id="rId184"/>
    <hyperlink ref="E503" r:id="rId185"/>
    <hyperlink ref="E504" r:id="rId186"/>
    <hyperlink ref="E505" r:id="rId187"/>
    <hyperlink ref="E506" r:id="rId188"/>
    <hyperlink ref="E507" r:id="rId189"/>
    <hyperlink ref="E508" r:id="rId190"/>
    <hyperlink ref="E510" r:id="rId191"/>
    <hyperlink ref="E688" r:id="rId192"/>
    <hyperlink ref="E687" r:id="rId193"/>
    <hyperlink ref="E685" r:id="rId194"/>
    <hyperlink ref="E686" r:id="rId195"/>
    <hyperlink ref="E689" r:id="rId196"/>
    <hyperlink ref="E690" r:id="rId197"/>
    <hyperlink ref="E691" r:id="rId198"/>
    <hyperlink ref="E692" r:id="rId199"/>
    <hyperlink ref="E693" r:id="rId200"/>
    <hyperlink ref="E694" r:id="rId201"/>
    <hyperlink ref="E695" r:id="rId202"/>
    <hyperlink ref="E696" r:id="rId203"/>
    <hyperlink ref="E697" r:id="rId204"/>
    <hyperlink ref="E698" r:id="rId205"/>
    <hyperlink ref="E702" r:id="rId206"/>
    <hyperlink ref="E701" r:id="rId207"/>
    <hyperlink ref="E699" r:id="rId208"/>
    <hyperlink ref="E700" r:id="rId209"/>
    <hyperlink ref="E703" r:id="rId210"/>
    <hyperlink ref="E704" r:id="rId211"/>
    <hyperlink ref="E705" r:id="rId212"/>
    <hyperlink ref="E706" r:id="rId213"/>
    <hyperlink ref="E707" r:id="rId214"/>
    <hyperlink ref="E708" r:id="rId215"/>
    <hyperlink ref="E709" r:id="rId216"/>
    <hyperlink ref="E710" r:id="rId217"/>
    <hyperlink ref="E711" r:id="rId218"/>
    <hyperlink ref="E716" r:id="rId219"/>
    <hyperlink ref="E715" r:id="rId220"/>
    <hyperlink ref="E713" r:id="rId221"/>
    <hyperlink ref="E714" r:id="rId222"/>
    <hyperlink ref="E717" r:id="rId223"/>
    <hyperlink ref="E718" r:id="rId224"/>
    <hyperlink ref="E719" r:id="rId225"/>
    <hyperlink ref="E720" r:id="rId226"/>
    <hyperlink ref="E721" r:id="rId227"/>
    <hyperlink ref="E722" r:id="rId228"/>
    <hyperlink ref="E723" r:id="rId229"/>
    <hyperlink ref="E725" r:id="rId230"/>
    <hyperlink ref="E726" r:id="rId231"/>
    <hyperlink ref="E724" r:id="rId232"/>
    <hyperlink ref="E727" r:id="rId233"/>
    <hyperlink ref="E728" r:id="rId234"/>
    <hyperlink ref="E729" r:id="rId235"/>
    <hyperlink ref="E730" r:id="rId236"/>
    <hyperlink ref="E731" r:id="rId237"/>
    <hyperlink ref="E783" r:id="rId238"/>
    <hyperlink ref="E784" r:id="rId239"/>
    <hyperlink ref="E787" r:id="rId240"/>
    <hyperlink ref="E788" r:id="rId241"/>
    <hyperlink ref="E789" r:id="rId242"/>
    <hyperlink ref="E790" r:id="rId243"/>
    <hyperlink ref="E791" r:id="rId244"/>
    <hyperlink ref="E792" r:id="rId245"/>
    <hyperlink ref="E793" r:id="rId246"/>
    <hyperlink ref="E794" r:id="rId247"/>
    <hyperlink ref="E809" r:id="rId248"/>
    <hyperlink ref="E810" r:id="rId249"/>
    <hyperlink ref="E811" r:id="rId250"/>
    <hyperlink ref="E812" r:id="rId251"/>
    <hyperlink ref="E813" r:id="rId252"/>
    <hyperlink ref="E830" r:id="rId253"/>
    <hyperlink ref="E833" r:id="rId254"/>
    <hyperlink ref="E886" r:id="rId255"/>
    <hyperlink ref="E887" r:id="rId256"/>
    <hyperlink ref="E888" r:id="rId257"/>
    <hyperlink ref="E889" r:id="rId258"/>
    <hyperlink ref="E890" r:id="rId259"/>
    <hyperlink ref="E891" r:id="rId260"/>
    <hyperlink ref="E892" r:id="rId261"/>
    <hyperlink ref="E893" r:id="rId262"/>
    <hyperlink ref="E894" r:id="rId263"/>
    <hyperlink ref="E895" r:id="rId264"/>
    <hyperlink ref="E896" r:id="rId265"/>
    <hyperlink ref="E898" r:id="rId266"/>
    <hyperlink ref="E897" r:id="rId267"/>
    <hyperlink ref="E899" r:id="rId268"/>
    <hyperlink ref="E900" r:id="rId269"/>
    <hyperlink ref="E901" r:id="rId270"/>
    <hyperlink ref="E902" r:id="rId271"/>
    <hyperlink ref="E903" r:id="rId272"/>
    <hyperlink ref="E904" r:id="rId273"/>
    <hyperlink ref="E905" r:id="rId274"/>
    <hyperlink ref="E906" r:id="rId275"/>
    <hyperlink ref="E907" r:id="rId276"/>
    <hyperlink ref="E908" r:id="rId277"/>
    <hyperlink ref="E909" r:id="rId278"/>
    <hyperlink ref="E910" r:id="rId279"/>
    <hyperlink ref="E911" r:id="rId280"/>
    <hyperlink ref="E912" r:id="rId281"/>
    <hyperlink ref="E913" r:id="rId282"/>
    <hyperlink ref="E914" r:id="rId283"/>
    <hyperlink ref="E916" r:id="rId284"/>
    <hyperlink ref="E915" r:id="rId285"/>
    <hyperlink ref="E917" r:id="rId286"/>
    <hyperlink ref="E918" r:id="rId287"/>
    <hyperlink ref="E919" r:id="rId288"/>
    <hyperlink ref="E920" r:id="rId289"/>
    <hyperlink ref="E921" r:id="rId290"/>
    <hyperlink ref="E947" r:id="rId291"/>
    <hyperlink ref="E948" r:id="rId292"/>
    <hyperlink ref="E949" r:id="rId293"/>
    <hyperlink ref="E950" r:id="rId294"/>
    <hyperlink ref="E951" r:id="rId295"/>
    <hyperlink ref="E952" r:id="rId296"/>
    <hyperlink ref="E953" r:id="rId297"/>
    <hyperlink ref="E954" r:id="rId298"/>
    <hyperlink ref="E955" r:id="rId299"/>
    <hyperlink ref="E956" r:id="rId300"/>
    <hyperlink ref="E958" r:id="rId301"/>
    <hyperlink ref="E959" r:id="rId302"/>
    <hyperlink ref="E960" r:id="rId303"/>
    <hyperlink ref="E961" r:id="rId304"/>
    <hyperlink ref="E962" r:id="rId305"/>
    <hyperlink ref="E963" r:id="rId306"/>
    <hyperlink ref="E964" r:id="rId307"/>
    <hyperlink ref="E965" r:id="rId308"/>
    <hyperlink ref="E966" r:id="rId309"/>
    <hyperlink ref="E967" r:id="rId310"/>
    <hyperlink ref="E968" r:id="rId311"/>
    <hyperlink ref="E969" r:id="rId312"/>
    <hyperlink ref="E970" r:id="rId313"/>
    <hyperlink ref="E971" r:id="rId314"/>
    <hyperlink ref="E972" r:id="rId315"/>
    <hyperlink ref="E973" r:id="rId316"/>
    <hyperlink ref="E795" r:id="rId317"/>
    <hyperlink ref="E796" r:id="rId318"/>
    <hyperlink ref="E798" r:id="rId319"/>
    <hyperlink ref="E797" r:id="rId320"/>
    <hyperlink ref="E799" r:id="rId321"/>
    <hyperlink ref="E801" r:id="rId322"/>
    <hyperlink ref="E802" r:id="rId323"/>
    <hyperlink ref="E803" r:id="rId324"/>
    <hyperlink ref="E804" r:id="rId325"/>
    <hyperlink ref="E807" r:id="rId326"/>
    <hyperlink ref="E808" r:id="rId327"/>
    <hyperlink ref="E800" r:id="rId328"/>
    <hyperlink ref="E204" r:id="rId329"/>
    <hyperlink ref="E205" r:id="rId330"/>
    <hyperlink ref="E206" r:id="rId331"/>
    <hyperlink ref="E208" r:id="rId332"/>
    <hyperlink ref="E207" r:id="rId333"/>
    <hyperlink ref="E209" r:id="rId334"/>
    <hyperlink ref="E210" r:id="rId335"/>
    <hyperlink ref="E211" r:id="rId336"/>
    <hyperlink ref="E212" r:id="rId337"/>
    <hyperlink ref="E213" r:id="rId338"/>
    <hyperlink ref="E217" r:id="rId339"/>
    <hyperlink ref="E876" r:id="rId340"/>
    <hyperlink ref="E877" r:id="rId341"/>
    <hyperlink ref="E883" r:id="rId342"/>
    <hyperlink ref="E866" r:id="rId343"/>
    <hyperlink ref="E867" r:id="rId344"/>
    <hyperlink ref="E871" r:id="rId345"/>
    <hyperlink ref="E874" r:id="rId346"/>
    <hyperlink ref="E940" r:id="rId347"/>
    <hyperlink ref="E944" r:id="rId348"/>
    <hyperlink ref="E935" r:id="rId349"/>
    <hyperlink ref="E922" r:id="rId350"/>
    <hyperlink ref="E926" r:id="rId351"/>
    <hyperlink ref="E928" r:id="rId352"/>
    <hyperlink ref="E468" r:id="rId353"/>
    <hyperlink ref="E469" r:id="rId354"/>
    <hyperlink ref="E470" r:id="rId355"/>
    <hyperlink ref="E474" r:id="rId356"/>
    <hyperlink ref="E476" r:id="rId357"/>
    <hyperlink ref="E478" r:id="rId358"/>
    <hyperlink ref="E401" r:id="rId359"/>
    <hyperlink ref="E402" r:id="rId360"/>
    <hyperlink ref="E407" r:id="rId361"/>
    <hyperlink ref="E409" r:id="rId362"/>
    <hyperlink ref="E405" r:id="rId363"/>
    <hyperlink ref="E412" r:id="rId364"/>
    <hyperlink ref="E415" r:id="rId365"/>
    <hyperlink ref="E564" r:id="rId366"/>
    <hyperlink ref="E565" r:id="rId367"/>
    <hyperlink ref="E569" r:id="rId368"/>
    <hyperlink ref="E570" r:id="rId369"/>
    <hyperlink ref="E572" r:id="rId370"/>
    <hyperlink ref="E573" r:id="rId371"/>
    <hyperlink ref="E574" r:id="rId372"/>
    <hyperlink ref="E575" r:id="rId373"/>
    <hyperlink ref="E604" r:id="rId374"/>
    <hyperlink ref="E605" r:id="rId375"/>
    <hyperlink ref="E607" r:id="rId376"/>
    <hyperlink ref="E610" r:id="rId377"/>
    <hyperlink ref="E611" r:id="rId378"/>
    <hyperlink ref="E613" r:id="rId379"/>
    <hyperlink ref="E606" r:id="rId380"/>
    <hyperlink ref="E608" r:id="rId381"/>
    <hyperlink ref="E609" r:id="rId382"/>
    <hyperlink ref="E612" r:id="rId383"/>
    <hyperlink ref="E593" r:id="rId384"/>
    <hyperlink ref="E599" r:id="rId385"/>
    <hyperlink ref="E637" r:id="rId386"/>
    <hyperlink ref="E638" r:id="rId387"/>
    <hyperlink ref="E639" r:id="rId388"/>
    <hyperlink ref="E640" r:id="rId389"/>
    <hyperlink ref="E643" r:id="rId390"/>
    <hyperlink ref="E644" r:id="rId391"/>
    <hyperlink ref="E645" r:id="rId392"/>
    <hyperlink ref="E646" r:id="rId393"/>
    <hyperlink ref="E647" r:id="rId394"/>
    <hyperlink ref="E630" r:id="rId395"/>
    <hyperlink ref="E668" r:id="rId396"/>
    <hyperlink ref="E682" r:id="rId397"/>
    <hyperlink ref="E747" r:id="rId398"/>
    <hyperlink ref="E776" r:id="rId399"/>
    <hyperlink ref="E759" r:id="rId400"/>
    <hyperlink ref="E760" r:id="rId401"/>
    <hyperlink ref="E761" r:id="rId402"/>
    <hyperlink ref="E762" r:id="rId403"/>
    <hyperlink ref="E766" r:id="rId404"/>
    <hyperlink ref="E767" r:id="rId405"/>
    <hyperlink ref="E735" r:id="rId406"/>
    <hyperlink ref="E736" r:id="rId407"/>
    <hyperlink ref="E739" r:id="rId408"/>
    <hyperlink ref="E946" r:id="rId409"/>
    <hyperlink ref="E836" r:id="rId410"/>
    <hyperlink ref="E838" r:id="rId411"/>
    <hyperlink ref="E839" r:id="rId412"/>
    <hyperlink ref="E840" r:id="rId413"/>
    <hyperlink ref="E841" r:id="rId414"/>
    <hyperlink ref="E844" r:id="rId415"/>
    <hyperlink ref="E845" r:id="rId416"/>
    <hyperlink ref="E846" r:id="rId417"/>
    <hyperlink ref="E847" r:id="rId418"/>
    <hyperlink ref="E848" r:id="rId419"/>
    <hyperlink ref="E849" r:id="rId420"/>
    <hyperlink ref="E850" r:id="rId421"/>
    <hyperlink ref="E851" r:id="rId422"/>
    <hyperlink ref="E852" r:id="rId423"/>
    <hyperlink ref="E853" r:id="rId424"/>
    <hyperlink ref="E854" r:id="rId425"/>
    <hyperlink ref="E855" r:id="rId426"/>
    <hyperlink ref="E856" r:id="rId427"/>
    <hyperlink ref="E857" r:id="rId428"/>
    <hyperlink ref="E41" r:id="rId429"/>
    <hyperlink ref="E81" r:id="rId430"/>
    <hyperlink ref="E56" r:id="rId431"/>
    <hyperlink ref="E929" r:id="rId432"/>
    <hyperlink ref="E354" r:id="rId433"/>
    <hyperlink ref="E98" r:id="rId434"/>
    <hyperlink ref="E373" r:id="rId435"/>
    <hyperlink ref="E819" r:id="rId436"/>
    <hyperlink ref="E820" r:id="rId437"/>
    <hyperlink ref="E772" r:id="rId438"/>
    <hyperlink ref="E596" r:id="rId439"/>
    <hyperlink ref="E444" r:id="rId440"/>
    <hyperlink ref="E450" r:id="rId441"/>
    <hyperlink ref="E400" r:id="rId442"/>
  </hyperlinks>
  <pageMargins left="0.7" right="0.7" top="0.75" bottom="0.75" header="0.3" footer="0.3"/>
  <pageSetup paperSize="9" orientation="landscape" r:id="rId44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R1465"/>
  <sheetViews>
    <sheetView topLeftCell="A1433" zoomScale="60" zoomScaleNormal="60" workbookViewId="0">
      <selection activeCell="A20" sqref="A20:XFD44"/>
    </sheetView>
  </sheetViews>
  <sheetFormatPr defaultColWidth="9.1796875" defaultRowHeight="18.5" x14ac:dyDescent="0.45"/>
  <cols>
    <col min="1" max="1" width="10.7265625" style="148" customWidth="1"/>
    <col min="2" max="2" width="34.1796875" style="148" customWidth="1"/>
    <col min="3" max="3" width="13.1796875" style="148" customWidth="1"/>
    <col min="4" max="4" width="34.26953125" style="320" customWidth="1"/>
    <col min="5" max="5" width="14.1796875" style="320" customWidth="1"/>
    <col min="6" max="6" width="9.1796875" style="320"/>
    <col min="7" max="7" width="4.54296875" style="166" customWidth="1"/>
    <col min="8" max="8" width="35.54296875" style="151" customWidth="1"/>
    <col min="9" max="9" width="30.26953125" style="148" customWidth="1"/>
    <col min="10" max="10" width="36.1796875" style="148" customWidth="1"/>
    <col min="11" max="20" width="3" style="148" customWidth="1"/>
    <col min="21" max="21" width="3.1796875" style="148" customWidth="1"/>
    <col min="22" max="22" width="3.453125" style="148" customWidth="1"/>
    <col min="23" max="23" width="3.54296875" style="148" customWidth="1"/>
    <col min="24" max="24" width="3.453125" style="148" customWidth="1"/>
    <col min="25" max="25" width="3.7265625" style="148" customWidth="1"/>
    <col min="26" max="26" width="2.7265625" style="148" customWidth="1"/>
    <col min="27" max="27" width="3.26953125" style="148" customWidth="1"/>
    <col min="28" max="16384" width="9.1796875" style="148"/>
  </cols>
  <sheetData>
    <row r="1" spans="1:27" x14ac:dyDescent="0.45">
      <c r="A1" s="148" t="s">
        <v>3626</v>
      </c>
    </row>
    <row r="2" spans="1:27" s="147" customFormat="1" ht="211" customHeight="1" x14ac:dyDescent="0.35">
      <c r="A2" s="146" t="s">
        <v>488</v>
      </c>
      <c r="B2" s="146" t="s">
        <v>3488</v>
      </c>
      <c r="C2" s="146" t="s">
        <v>89</v>
      </c>
      <c r="D2" s="315" t="s">
        <v>0</v>
      </c>
      <c r="E2" s="315" t="s">
        <v>25</v>
      </c>
      <c r="F2" s="315" t="s">
        <v>6</v>
      </c>
      <c r="G2" s="371" t="s">
        <v>26</v>
      </c>
      <c r="H2" s="146" t="s">
        <v>489</v>
      </c>
      <c r="I2" s="146" t="s">
        <v>90</v>
      </c>
      <c r="J2" s="146" t="s">
        <v>241</v>
      </c>
      <c r="K2" s="145"/>
      <c r="L2" s="145"/>
      <c r="M2" s="145"/>
      <c r="N2" s="145"/>
      <c r="O2" s="145"/>
      <c r="P2" s="145"/>
      <c r="Q2" s="145"/>
      <c r="R2" s="145"/>
      <c r="S2" s="145"/>
      <c r="T2" s="145"/>
      <c r="U2" s="144"/>
      <c r="V2" s="144"/>
      <c r="W2" s="144"/>
      <c r="X2" s="144"/>
      <c r="Y2" s="144"/>
      <c r="Z2" s="144"/>
      <c r="AA2" s="144"/>
    </row>
    <row r="3" spans="1:27" ht="37" x14ac:dyDescent="0.45">
      <c r="A3" s="148" t="s">
        <v>94</v>
      </c>
      <c r="B3" s="148" t="s">
        <v>152</v>
      </c>
      <c r="C3" s="149" t="s">
        <v>329</v>
      </c>
      <c r="D3" s="316" t="s">
        <v>154</v>
      </c>
      <c r="E3" s="348" t="s">
        <v>513</v>
      </c>
      <c r="F3" s="317">
        <v>7.5</v>
      </c>
      <c r="G3" s="372">
        <v>1</v>
      </c>
    </row>
    <row r="4" spans="1:27" ht="37" x14ac:dyDescent="0.45">
      <c r="A4" s="148" t="s">
        <v>94</v>
      </c>
      <c r="B4" s="148" t="s">
        <v>152</v>
      </c>
      <c r="C4" s="149" t="s">
        <v>324</v>
      </c>
      <c r="D4" s="316" t="s">
        <v>157</v>
      </c>
      <c r="E4" s="348" t="s">
        <v>517</v>
      </c>
      <c r="F4" s="317">
        <v>7.5</v>
      </c>
      <c r="G4" s="372">
        <v>1</v>
      </c>
    </row>
    <row r="5" spans="1:27" x14ac:dyDescent="0.45">
      <c r="A5" s="148" t="s">
        <v>94</v>
      </c>
      <c r="B5" s="148" t="s">
        <v>152</v>
      </c>
      <c r="C5" s="149" t="s">
        <v>499</v>
      </c>
      <c r="D5" s="316" t="s">
        <v>153</v>
      </c>
      <c r="E5" s="348" t="s">
        <v>514</v>
      </c>
      <c r="F5" s="317">
        <v>7.5</v>
      </c>
      <c r="G5" s="372">
        <v>1</v>
      </c>
    </row>
    <row r="6" spans="1:27" x14ac:dyDescent="0.45">
      <c r="A6" s="148" t="s">
        <v>94</v>
      </c>
      <c r="B6" s="148" t="s">
        <v>152</v>
      </c>
      <c r="C6" s="149" t="s">
        <v>515</v>
      </c>
      <c r="D6" s="316" t="s">
        <v>155</v>
      </c>
      <c r="E6" s="348" t="s">
        <v>516</v>
      </c>
      <c r="F6" s="317">
        <v>7.5</v>
      </c>
      <c r="G6" s="372">
        <v>1</v>
      </c>
    </row>
    <row r="7" spans="1:27" x14ac:dyDescent="0.45">
      <c r="A7" s="148" t="s">
        <v>94</v>
      </c>
      <c r="B7" s="148" t="s">
        <v>152</v>
      </c>
      <c r="D7" s="317" t="s">
        <v>156</v>
      </c>
      <c r="F7" s="317">
        <v>7.5</v>
      </c>
      <c r="G7" s="372">
        <v>2</v>
      </c>
    </row>
    <row r="8" spans="1:27" s="152" customFormat="1" x14ac:dyDescent="0.45">
      <c r="A8" s="152" t="s">
        <v>94</v>
      </c>
      <c r="B8" s="152" t="s">
        <v>152</v>
      </c>
      <c r="D8" s="318" t="s">
        <v>503</v>
      </c>
      <c r="E8" s="321"/>
      <c r="F8" s="318">
        <v>7.5</v>
      </c>
      <c r="G8" s="372">
        <v>2</v>
      </c>
      <c r="H8" s="154"/>
    </row>
    <row r="9" spans="1:27" x14ac:dyDescent="0.45">
      <c r="A9" s="148" t="s">
        <v>94</v>
      </c>
      <c r="B9" s="148" t="s">
        <v>152</v>
      </c>
      <c r="D9" s="317" t="s">
        <v>158</v>
      </c>
      <c r="E9" s="348" t="s">
        <v>2949</v>
      </c>
      <c r="F9" s="317">
        <v>7.5</v>
      </c>
      <c r="G9" s="372">
        <v>2</v>
      </c>
    </row>
    <row r="10" spans="1:27" x14ac:dyDescent="0.45">
      <c r="A10" s="148" t="s">
        <v>94</v>
      </c>
      <c r="B10" s="148" t="s">
        <v>152</v>
      </c>
      <c r="D10" s="317" t="s">
        <v>3557</v>
      </c>
      <c r="F10" s="317">
        <v>7.5</v>
      </c>
      <c r="G10" s="372">
        <v>2</v>
      </c>
    </row>
    <row r="11" spans="1:27" s="152" customFormat="1" x14ac:dyDescent="0.45">
      <c r="A11" s="152" t="s">
        <v>94</v>
      </c>
      <c r="B11" s="152" t="s">
        <v>152</v>
      </c>
      <c r="D11" s="318" t="s">
        <v>159</v>
      </c>
      <c r="E11" s="321"/>
      <c r="F11" s="318">
        <v>7.5</v>
      </c>
      <c r="G11" s="372">
        <v>3</v>
      </c>
      <c r="H11" s="154"/>
    </row>
    <row r="12" spans="1:27" s="152" customFormat="1" x14ac:dyDescent="0.45">
      <c r="A12" s="152" t="s">
        <v>94</v>
      </c>
      <c r="B12" s="152" t="s">
        <v>152</v>
      </c>
      <c r="D12" s="318" t="s">
        <v>160</v>
      </c>
      <c r="E12" s="321"/>
      <c r="F12" s="318">
        <v>7.5</v>
      </c>
      <c r="G12" s="372">
        <v>3</v>
      </c>
      <c r="H12" s="154"/>
    </row>
    <row r="13" spans="1:27" x14ac:dyDescent="0.45">
      <c r="A13" s="148" t="s">
        <v>94</v>
      </c>
      <c r="B13" s="148" t="s">
        <v>152</v>
      </c>
      <c r="D13" s="317" t="s">
        <v>518</v>
      </c>
      <c r="F13" s="317">
        <v>7.5</v>
      </c>
      <c r="G13" s="372">
        <v>3</v>
      </c>
    </row>
    <row r="14" spans="1:27" s="152" customFormat="1" x14ac:dyDescent="0.45">
      <c r="A14" s="152" t="s">
        <v>94</v>
      </c>
      <c r="B14" s="152" t="s">
        <v>152</v>
      </c>
      <c r="D14" s="318" t="s">
        <v>519</v>
      </c>
      <c r="E14" s="321"/>
      <c r="F14" s="318">
        <v>7.5</v>
      </c>
      <c r="G14" s="372">
        <v>3</v>
      </c>
      <c r="H14" s="154"/>
    </row>
    <row r="15" spans="1:27" x14ac:dyDescent="0.45">
      <c r="A15" s="148" t="s">
        <v>94</v>
      </c>
      <c r="B15" s="148" t="s">
        <v>152</v>
      </c>
      <c r="D15" s="317" t="s">
        <v>133</v>
      </c>
      <c r="F15" s="317">
        <v>7.5</v>
      </c>
      <c r="G15" s="372">
        <v>4</v>
      </c>
    </row>
    <row r="16" spans="1:27" x14ac:dyDescent="0.45">
      <c r="A16" s="148" t="s">
        <v>94</v>
      </c>
      <c r="B16" s="148" t="s">
        <v>152</v>
      </c>
      <c r="D16" s="317" t="s">
        <v>131</v>
      </c>
      <c r="F16" s="317">
        <v>7.5</v>
      </c>
      <c r="G16" s="372">
        <v>4</v>
      </c>
    </row>
    <row r="17" spans="1:13" x14ac:dyDescent="0.45">
      <c r="A17" s="148" t="s">
        <v>94</v>
      </c>
      <c r="B17" s="148" t="s">
        <v>152</v>
      </c>
      <c r="D17" s="317" t="s">
        <v>283</v>
      </c>
      <c r="F17" s="317">
        <v>7.5</v>
      </c>
      <c r="G17" s="372">
        <v>4</v>
      </c>
    </row>
    <row r="18" spans="1:13" x14ac:dyDescent="0.45">
      <c r="A18" s="148" t="s">
        <v>94</v>
      </c>
      <c r="B18" s="148" t="s">
        <v>152</v>
      </c>
      <c r="D18" s="317" t="s">
        <v>520</v>
      </c>
      <c r="F18" s="317">
        <v>7.5</v>
      </c>
      <c r="G18" s="372">
        <v>4</v>
      </c>
    </row>
    <row r="19" spans="1:13" x14ac:dyDescent="0.45">
      <c r="A19" s="148" t="s">
        <v>79</v>
      </c>
      <c r="B19" s="148" t="s">
        <v>74</v>
      </c>
      <c r="C19" s="150"/>
      <c r="D19" s="317"/>
      <c r="F19" s="317"/>
    </row>
    <row r="20" spans="1:13" x14ac:dyDescent="0.45">
      <c r="A20" s="148" t="s">
        <v>79</v>
      </c>
      <c r="B20" s="148" t="s">
        <v>74</v>
      </c>
      <c r="C20" s="150"/>
      <c r="D20" s="317"/>
      <c r="F20" s="317"/>
    </row>
    <row r="21" spans="1:13" x14ac:dyDescent="0.45">
      <c r="A21" s="148" t="s">
        <v>79</v>
      </c>
      <c r="B21" s="148" t="s">
        <v>74</v>
      </c>
      <c r="C21" s="150"/>
      <c r="D21" s="317"/>
      <c r="F21" s="317"/>
    </row>
    <row r="22" spans="1:13" x14ac:dyDescent="0.45">
      <c r="A22" s="148" t="s">
        <v>79</v>
      </c>
      <c r="B22" s="148" t="s">
        <v>74</v>
      </c>
      <c r="C22" s="150"/>
      <c r="D22" s="317"/>
      <c r="F22" s="317"/>
    </row>
    <row r="23" spans="1:13" x14ac:dyDescent="0.45">
      <c r="A23" s="148" t="s">
        <v>79</v>
      </c>
      <c r="B23" s="148" t="s">
        <v>74</v>
      </c>
      <c r="C23" s="150"/>
      <c r="D23" s="317"/>
      <c r="F23" s="317"/>
    </row>
    <row r="24" spans="1:13" x14ac:dyDescent="0.45">
      <c r="A24" s="148" t="s">
        <v>79</v>
      </c>
      <c r="B24" s="148" t="s">
        <v>74</v>
      </c>
      <c r="C24" s="150"/>
      <c r="D24" s="317"/>
      <c r="F24" s="317"/>
    </row>
    <row r="25" spans="1:13" x14ac:dyDescent="0.45">
      <c r="A25" s="148" t="s">
        <v>79</v>
      </c>
      <c r="B25" s="148" t="s">
        <v>74</v>
      </c>
      <c r="C25" s="150"/>
      <c r="D25" s="317"/>
      <c r="F25" s="317"/>
    </row>
    <row r="26" spans="1:13" x14ac:dyDescent="0.45">
      <c r="A26" s="148" t="s">
        <v>79</v>
      </c>
      <c r="B26" s="148" t="s">
        <v>74</v>
      </c>
      <c r="C26" s="150"/>
      <c r="D26" s="317"/>
      <c r="F26" s="317"/>
    </row>
    <row r="27" spans="1:13" x14ac:dyDescent="0.45">
      <c r="A27" s="148" t="s">
        <v>79</v>
      </c>
      <c r="B27" s="148" t="s">
        <v>74</v>
      </c>
      <c r="C27" s="150"/>
      <c r="D27" s="317"/>
      <c r="F27" s="317"/>
    </row>
    <row r="28" spans="1:13" x14ac:dyDescent="0.45">
      <c r="A28" s="148" t="s">
        <v>79</v>
      </c>
      <c r="B28" s="148" t="s">
        <v>74</v>
      </c>
      <c r="C28" s="150"/>
      <c r="D28" s="317"/>
      <c r="F28" s="317"/>
    </row>
    <row r="29" spans="1:13" x14ac:dyDescent="0.45">
      <c r="A29" s="148" t="s">
        <v>79</v>
      </c>
      <c r="B29" s="148" t="s">
        <v>74</v>
      </c>
      <c r="C29" s="150"/>
      <c r="D29" s="317"/>
      <c r="F29" s="317"/>
    </row>
    <row r="30" spans="1:13" x14ac:dyDescent="0.45">
      <c r="A30" s="148" t="s">
        <v>79</v>
      </c>
      <c r="B30" s="148" t="s">
        <v>74</v>
      </c>
      <c r="C30" s="150"/>
      <c r="D30" s="317"/>
      <c r="F30" s="317"/>
    </row>
    <row r="31" spans="1:13" x14ac:dyDescent="0.45">
      <c r="A31" s="148" t="s">
        <v>79</v>
      </c>
      <c r="B31" s="148" t="s">
        <v>74</v>
      </c>
      <c r="C31" s="150"/>
      <c r="D31" s="317"/>
      <c r="F31" s="317"/>
    </row>
    <row r="32" spans="1:13" x14ac:dyDescent="0.45">
      <c r="A32" s="148" t="s">
        <v>79</v>
      </c>
      <c r="B32" s="148" t="s">
        <v>74</v>
      </c>
      <c r="C32" s="150"/>
      <c r="D32" s="317"/>
      <c r="F32" s="317"/>
      <c r="H32" s="155"/>
      <c r="I32" s="156"/>
      <c r="J32" s="156"/>
      <c r="K32" s="156"/>
      <c r="L32" s="156"/>
      <c r="M32" s="156"/>
    </row>
    <row r="33" spans="1:10" x14ac:dyDescent="0.45">
      <c r="A33" s="148" t="s">
        <v>79</v>
      </c>
      <c r="B33" s="148" t="s">
        <v>74</v>
      </c>
      <c r="C33" s="150"/>
      <c r="D33" s="317"/>
      <c r="F33" s="317"/>
    </row>
    <row r="34" spans="1:10" x14ac:dyDescent="0.45">
      <c r="A34" s="148" t="s">
        <v>79</v>
      </c>
      <c r="B34" s="148" t="s">
        <v>74</v>
      </c>
      <c r="C34" s="150"/>
      <c r="D34" s="317"/>
      <c r="F34" s="317"/>
    </row>
    <row r="35" spans="1:10" x14ac:dyDescent="0.45">
      <c r="A35" s="148" t="s">
        <v>79</v>
      </c>
      <c r="B35" s="148" t="s">
        <v>74</v>
      </c>
      <c r="C35" s="150"/>
      <c r="D35" s="317"/>
      <c r="F35" s="317"/>
    </row>
    <row r="36" spans="1:10" x14ac:dyDescent="0.45">
      <c r="A36" s="148" t="s">
        <v>79</v>
      </c>
      <c r="B36" s="148" t="s">
        <v>74</v>
      </c>
      <c r="C36" s="150"/>
      <c r="D36" s="317"/>
      <c r="F36" s="317"/>
    </row>
    <row r="37" spans="1:10" x14ac:dyDescent="0.45">
      <c r="A37" s="148" t="s">
        <v>79</v>
      </c>
      <c r="B37" s="148" t="s">
        <v>74</v>
      </c>
      <c r="C37" s="150"/>
      <c r="D37" s="317"/>
      <c r="F37" s="317"/>
    </row>
    <row r="38" spans="1:10" x14ac:dyDescent="0.45">
      <c r="A38" s="148" t="s">
        <v>79</v>
      </c>
      <c r="B38" s="148" t="s">
        <v>74</v>
      </c>
      <c r="C38" s="150"/>
      <c r="D38" s="317"/>
      <c r="F38" s="317"/>
    </row>
    <row r="39" spans="1:10" x14ac:dyDescent="0.45">
      <c r="A39" s="148" t="s">
        <v>79</v>
      </c>
      <c r="B39" s="148" t="s">
        <v>74</v>
      </c>
      <c r="C39" s="150"/>
      <c r="D39" s="317"/>
      <c r="F39" s="317"/>
    </row>
    <row r="40" spans="1:10" x14ac:dyDescent="0.45">
      <c r="A40" s="148" t="s">
        <v>79</v>
      </c>
      <c r="B40" s="148" t="s">
        <v>74</v>
      </c>
      <c r="C40" s="150"/>
      <c r="D40" s="317"/>
      <c r="F40" s="317"/>
    </row>
    <row r="41" spans="1:10" x14ac:dyDescent="0.45">
      <c r="A41" s="148" t="s">
        <v>79</v>
      </c>
      <c r="B41" s="148" t="s">
        <v>74</v>
      </c>
      <c r="C41" s="150"/>
      <c r="D41" s="317"/>
      <c r="F41" s="317"/>
    </row>
    <row r="42" spans="1:10" x14ac:dyDescent="0.45">
      <c r="A42" s="148" t="s">
        <v>79</v>
      </c>
      <c r="B42" s="148" t="s">
        <v>74</v>
      </c>
      <c r="C42" s="150"/>
      <c r="D42" s="317"/>
      <c r="F42" s="317"/>
    </row>
    <row r="43" spans="1:10" x14ac:dyDescent="0.45">
      <c r="A43" s="148" t="s">
        <v>79</v>
      </c>
      <c r="B43" s="148" t="s">
        <v>74</v>
      </c>
      <c r="C43" s="150"/>
      <c r="D43" s="317"/>
      <c r="F43" s="317"/>
    </row>
    <row r="44" spans="1:10" x14ac:dyDescent="0.45">
      <c r="A44" s="148" t="s">
        <v>79</v>
      </c>
      <c r="B44" s="148" t="s">
        <v>74</v>
      </c>
      <c r="C44" s="150"/>
      <c r="D44" s="317"/>
      <c r="F44" s="317"/>
    </row>
    <row r="45" spans="1:10" x14ac:dyDescent="0.45">
      <c r="A45" s="148" t="s">
        <v>79</v>
      </c>
      <c r="B45" s="148" t="s">
        <v>74</v>
      </c>
      <c r="C45" s="150"/>
      <c r="D45" s="317"/>
      <c r="F45" s="317"/>
    </row>
    <row r="46" spans="1:10" s="152" customFormat="1" x14ac:dyDescent="0.45">
      <c r="A46" s="152" t="s">
        <v>104</v>
      </c>
      <c r="B46" s="152" t="s">
        <v>107</v>
      </c>
      <c r="C46" s="153" t="s">
        <v>124</v>
      </c>
      <c r="D46" s="318" t="s">
        <v>137</v>
      </c>
      <c r="E46" s="337" t="s">
        <v>149</v>
      </c>
      <c r="F46" s="318">
        <v>7.5</v>
      </c>
      <c r="G46" s="372"/>
      <c r="H46" s="154"/>
    </row>
    <row r="47" spans="1:10" x14ac:dyDescent="0.45">
      <c r="A47" s="148" t="s">
        <v>104</v>
      </c>
      <c r="B47" s="148" t="s">
        <v>107</v>
      </c>
      <c r="C47" s="150" t="s">
        <v>126</v>
      </c>
      <c r="D47" s="317" t="s">
        <v>138</v>
      </c>
      <c r="E47" s="348" t="s">
        <v>151</v>
      </c>
      <c r="F47" s="317">
        <v>7.5</v>
      </c>
      <c r="G47" s="372"/>
      <c r="H47" s="151" t="s">
        <v>1493</v>
      </c>
      <c r="I47" s="148" t="s">
        <v>1494</v>
      </c>
      <c r="J47" s="148" t="s">
        <v>1495</v>
      </c>
    </row>
    <row r="48" spans="1:10" x14ac:dyDescent="0.45">
      <c r="A48" s="148" t="s">
        <v>104</v>
      </c>
      <c r="B48" s="148" t="s">
        <v>107</v>
      </c>
      <c r="C48" s="150" t="s">
        <v>126</v>
      </c>
      <c r="D48" s="317" t="s">
        <v>138</v>
      </c>
      <c r="E48" s="348" t="s">
        <v>151</v>
      </c>
      <c r="F48" s="317">
        <v>7.5</v>
      </c>
      <c r="G48" s="372"/>
      <c r="H48" s="151" t="s">
        <v>1496</v>
      </c>
      <c r="I48" s="148" t="s">
        <v>1497</v>
      </c>
      <c r="J48" s="148" t="s">
        <v>492</v>
      </c>
    </row>
    <row r="49" spans="1:10" x14ac:dyDescent="0.45">
      <c r="A49" s="148" t="s">
        <v>104</v>
      </c>
      <c r="B49" s="148" t="s">
        <v>107</v>
      </c>
      <c r="C49" s="150" t="s">
        <v>126</v>
      </c>
      <c r="D49" s="317" t="s">
        <v>138</v>
      </c>
      <c r="E49" s="348" t="s">
        <v>151</v>
      </c>
      <c r="F49" s="317">
        <v>7.5</v>
      </c>
      <c r="G49" s="372"/>
      <c r="H49" s="151" t="s">
        <v>1498</v>
      </c>
    </row>
    <row r="50" spans="1:10" x14ac:dyDescent="0.45">
      <c r="A50" s="148" t="s">
        <v>104</v>
      </c>
      <c r="B50" s="148" t="s">
        <v>107</v>
      </c>
      <c r="C50" s="150" t="s">
        <v>126</v>
      </c>
      <c r="D50" s="317" t="s">
        <v>138</v>
      </c>
      <c r="E50" s="348" t="s">
        <v>151</v>
      </c>
      <c r="F50" s="317">
        <v>7.5</v>
      </c>
      <c r="G50" s="372"/>
      <c r="H50" s="151" t="s">
        <v>1499</v>
      </c>
    </row>
    <row r="51" spans="1:10" x14ac:dyDescent="0.45">
      <c r="A51" s="148" t="s">
        <v>104</v>
      </c>
      <c r="B51" s="148" t="s">
        <v>107</v>
      </c>
      <c r="C51" s="150" t="s">
        <v>126</v>
      </c>
      <c r="D51" s="317" t="s">
        <v>138</v>
      </c>
      <c r="E51" s="348" t="s">
        <v>151</v>
      </c>
      <c r="F51" s="317">
        <v>7.5</v>
      </c>
      <c r="G51" s="372"/>
      <c r="H51" s="151" t="s">
        <v>1500</v>
      </c>
    </row>
    <row r="52" spans="1:10" s="152" customFormat="1" x14ac:dyDescent="0.45">
      <c r="A52" s="152" t="s">
        <v>104</v>
      </c>
      <c r="B52" s="152" t="s">
        <v>107</v>
      </c>
      <c r="C52" s="153" t="s">
        <v>117</v>
      </c>
      <c r="D52" s="319" t="s">
        <v>128</v>
      </c>
      <c r="E52" s="337" t="s">
        <v>139</v>
      </c>
      <c r="F52" s="318">
        <v>15</v>
      </c>
      <c r="G52" s="372"/>
      <c r="H52" s="154" t="s">
        <v>1501</v>
      </c>
    </row>
    <row r="53" spans="1:10" ht="14.15" customHeight="1" x14ac:dyDescent="0.45">
      <c r="A53" s="148" t="s">
        <v>104</v>
      </c>
      <c r="B53" s="148" t="s">
        <v>107</v>
      </c>
      <c r="C53" s="150" t="s">
        <v>85</v>
      </c>
      <c r="D53" s="317" t="s">
        <v>129</v>
      </c>
      <c r="E53" s="348" t="s">
        <v>141</v>
      </c>
      <c r="F53" s="317">
        <v>7.5</v>
      </c>
      <c r="G53" s="372"/>
      <c r="H53" s="151" t="s">
        <v>1502</v>
      </c>
      <c r="I53" s="148" t="s">
        <v>1503</v>
      </c>
      <c r="J53" s="148" t="s">
        <v>1504</v>
      </c>
    </row>
    <row r="54" spans="1:10" ht="14.15" customHeight="1" x14ac:dyDescent="0.45">
      <c r="A54" s="148" t="s">
        <v>104</v>
      </c>
      <c r="B54" s="148" t="s">
        <v>107</v>
      </c>
      <c r="C54" s="150" t="s">
        <v>85</v>
      </c>
      <c r="D54" s="317" t="s">
        <v>129</v>
      </c>
      <c r="E54" s="348" t="s">
        <v>141</v>
      </c>
      <c r="F54" s="317">
        <v>7.5</v>
      </c>
      <c r="G54" s="372"/>
      <c r="H54" s="151" t="s">
        <v>1505</v>
      </c>
      <c r="I54" s="148" t="s">
        <v>1506</v>
      </c>
      <c r="J54" s="148" t="s">
        <v>492</v>
      </c>
    </row>
    <row r="55" spans="1:10" x14ac:dyDescent="0.45">
      <c r="A55" s="148" t="s">
        <v>104</v>
      </c>
      <c r="B55" s="148" t="s">
        <v>107</v>
      </c>
      <c r="C55" s="150" t="s">
        <v>85</v>
      </c>
      <c r="D55" s="317" t="s">
        <v>129</v>
      </c>
      <c r="E55" s="348" t="s">
        <v>141</v>
      </c>
      <c r="F55" s="317">
        <v>7.5</v>
      </c>
      <c r="G55" s="372"/>
      <c r="H55" s="151" t="s">
        <v>1507</v>
      </c>
      <c r="I55" s="148" t="s">
        <v>1508</v>
      </c>
      <c r="J55" s="148" t="s">
        <v>1482</v>
      </c>
    </row>
    <row r="56" spans="1:10" x14ac:dyDescent="0.45">
      <c r="A56" s="148" t="s">
        <v>104</v>
      </c>
      <c r="B56" s="148" t="s">
        <v>107</v>
      </c>
      <c r="C56" s="150" t="s">
        <v>85</v>
      </c>
      <c r="D56" s="317" t="s">
        <v>129</v>
      </c>
      <c r="E56" s="348" t="s">
        <v>141</v>
      </c>
      <c r="F56" s="317">
        <v>7.5</v>
      </c>
      <c r="G56" s="372"/>
      <c r="H56" s="151" t="s">
        <v>1509</v>
      </c>
      <c r="I56" s="148" t="s">
        <v>1510</v>
      </c>
      <c r="J56" s="148" t="s">
        <v>1511</v>
      </c>
    </row>
    <row r="57" spans="1:10" x14ac:dyDescent="0.45">
      <c r="A57" s="148" t="s">
        <v>104</v>
      </c>
      <c r="B57" s="148" t="s">
        <v>107</v>
      </c>
      <c r="C57" s="150" t="s">
        <v>85</v>
      </c>
      <c r="D57" s="317" t="s">
        <v>129</v>
      </c>
      <c r="E57" s="348" t="s">
        <v>141</v>
      </c>
      <c r="F57" s="317">
        <v>7.5</v>
      </c>
      <c r="G57" s="372"/>
      <c r="H57" s="151" t="s">
        <v>1512</v>
      </c>
    </row>
    <row r="58" spans="1:10" s="152" customFormat="1" ht="14.25" customHeight="1" x14ac:dyDescent="0.45">
      <c r="A58" s="152" t="s">
        <v>104</v>
      </c>
      <c r="B58" s="152" t="s">
        <v>107</v>
      </c>
      <c r="C58" s="153" t="s">
        <v>116</v>
      </c>
      <c r="D58" s="318" t="s">
        <v>127</v>
      </c>
      <c r="E58" s="337" t="s">
        <v>143</v>
      </c>
      <c r="F58" s="318">
        <v>7.5</v>
      </c>
      <c r="G58" s="372"/>
      <c r="H58" s="154"/>
    </row>
    <row r="59" spans="1:10" s="152" customFormat="1" x14ac:dyDescent="0.45">
      <c r="A59" s="152" t="s">
        <v>104</v>
      </c>
      <c r="B59" s="152" t="s">
        <v>107</v>
      </c>
      <c r="C59" s="153" t="s">
        <v>123</v>
      </c>
      <c r="D59" s="318" t="s">
        <v>136</v>
      </c>
      <c r="E59" s="337" t="s">
        <v>148</v>
      </c>
      <c r="F59" s="318">
        <v>7.5</v>
      </c>
      <c r="G59" s="372"/>
      <c r="H59" s="154"/>
    </row>
    <row r="60" spans="1:10" s="152" customFormat="1" x14ac:dyDescent="0.45">
      <c r="A60" s="152" t="s">
        <v>104</v>
      </c>
      <c r="B60" s="152" t="s">
        <v>107</v>
      </c>
      <c r="C60" s="153" t="s">
        <v>86</v>
      </c>
      <c r="D60" s="318" t="s">
        <v>130</v>
      </c>
      <c r="E60" s="337" t="s">
        <v>142</v>
      </c>
      <c r="F60" s="321">
        <v>15</v>
      </c>
      <c r="G60" s="166"/>
      <c r="H60" s="154"/>
    </row>
    <row r="61" spans="1:10" s="152" customFormat="1" x14ac:dyDescent="0.45">
      <c r="A61" s="152" t="s">
        <v>104</v>
      </c>
      <c r="B61" s="152" t="s">
        <v>107</v>
      </c>
      <c r="C61" s="153" t="s">
        <v>120</v>
      </c>
      <c r="D61" s="318" t="s">
        <v>134</v>
      </c>
      <c r="E61" s="337" t="s">
        <v>145</v>
      </c>
      <c r="F61" s="318">
        <v>7.5</v>
      </c>
      <c r="G61" s="372"/>
      <c r="H61" s="154"/>
    </row>
    <row r="62" spans="1:10" x14ac:dyDescent="0.45">
      <c r="A62" s="148" t="s">
        <v>104</v>
      </c>
      <c r="B62" s="148" t="s">
        <v>107</v>
      </c>
      <c r="C62" s="150" t="s">
        <v>121</v>
      </c>
      <c r="D62" s="317" t="s">
        <v>3579</v>
      </c>
      <c r="E62" s="348" t="s">
        <v>146</v>
      </c>
      <c r="F62" s="317">
        <v>7.5</v>
      </c>
      <c r="G62" s="372"/>
      <c r="H62" s="151" t="s">
        <v>1513</v>
      </c>
      <c r="I62" s="148" t="s">
        <v>1514</v>
      </c>
      <c r="J62" s="148" t="s">
        <v>1482</v>
      </c>
    </row>
    <row r="63" spans="1:10" x14ac:dyDescent="0.45">
      <c r="A63" s="148" t="s">
        <v>104</v>
      </c>
      <c r="B63" s="148" t="s">
        <v>107</v>
      </c>
      <c r="C63" s="150" t="s">
        <v>121</v>
      </c>
      <c r="D63" s="317" t="s">
        <v>3579</v>
      </c>
      <c r="E63" s="348" t="s">
        <v>146</v>
      </c>
      <c r="F63" s="317">
        <v>7.5</v>
      </c>
      <c r="G63" s="372"/>
      <c r="H63" s="151" t="s">
        <v>1515</v>
      </c>
      <c r="I63" s="148" t="s">
        <v>1516</v>
      </c>
      <c r="J63" s="148" t="s">
        <v>1517</v>
      </c>
    </row>
    <row r="64" spans="1:10" x14ac:dyDescent="0.45">
      <c r="A64" s="148" t="s">
        <v>104</v>
      </c>
      <c r="B64" s="148" t="s">
        <v>107</v>
      </c>
      <c r="C64" s="150" t="s">
        <v>121</v>
      </c>
      <c r="D64" s="317" t="s">
        <v>3579</v>
      </c>
      <c r="E64" s="348" t="s">
        <v>146</v>
      </c>
      <c r="F64" s="317">
        <v>7.5</v>
      </c>
      <c r="G64" s="372"/>
      <c r="H64" s="151" t="s">
        <v>1518</v>
      </c>
    </row>
    <row r="65" spans="1:19" s="358" customFormat="1" x14ac:dyDescent="0.45">
      <c r="A65" s="358" t="s">
        <v>104</v>
      </c>
      <c r="B65" s="358" t="s">
        <v>107</v>
      </c>
      <c r="C65" s="359" t="s">
        <v>118</v>
      </c>
      <c r="D65" s="360" t="s">
        <v>131</v>
      </c>
      <c r="E65" s="361" t="s">
        <v>140</v>
      </c>
      <c r="F65" s="360">
        <v>7.5</v>
      </c>
      <c r="G65" s="373"/>
      <c r="H65" s="362" t="s">
        <v>490</v>
      </c>
      <c r="I65" s="363" t="s">
        <v>491</v>
      </c>
      <c r="J65" s="363" t="s">
        <v>492</v>
      </c>
    </row>
    <row r="66" spans="1:19" s="364" customFormat="1" x14ac:dyDescent="0.45">
      <c r="A66" s="364" t="s">
        <v>104</v>
      </c>
      <c r="B66" s="364" t="s">
        <v>107</v>
      </c>
      <c r="C66" s="365" t="s">
        <v>118</v>
      </c>
      <c r="D66" s="366" t="s">
        <v>131</v>
      </c>
      <c r="E66" s="367" t="s">
        <v>140</v>
      </c>
      <c r="F66" s="366">
        <v>7.5</v>
      </c>
      <c r="G66" s="374"/>
      <c r="H66" s="368" t="s">
        <v>3303</v>
      </c>
      <c r="I66" s="369" t="s">
        <v>493</v>
      </c>
      <c r="J66" s="369" t="s">
        <v>492</v>
      </c>
    </row>
    <row r="67" spans="1:19" s="152" customFormat="1" x14ac:dyDescent="0.45">
      <c r="A67" s="152" t="s">
        <v>93</v>
      </c>
      <c r="B67" s="158" t="s">
        <v>51</v>
      </c>
      <c r="C67" s="153" t="s">
        <v>462</v>
      </c>
      <c r="D67" s="318" t="s">
        <v>463</v>
      </c>
      <c r="E67" s="337"/>
      <c r="F67" s="318">
        <v>15</v>
      </c>
      <c r="G67" s="166">
        <v>1</v>
      </c>
      <c r="H67" s="154"/>
    </row>
    <row r="68" spans="1:19" s="152" customFormat="1" x14ac:dyDescent="0.45">
      <c r="A68" s="152" t="s">
        <v>93</v>
      </c>
      <c r="B68" s="158" t="s">
        <v>51</v>
      </c>
      <c r="C68" s="153" t="s">
        <v>464</v>
      </c>
      <c r="D68" s="318" t="s">
        <v>465</v>
      </c>
      <c r="E68" s="321"/>
      <c r="F68" s="318">
        <v>15</v>
      </c>
      <c r="G68" s="166">
        <v>1</v>
      </c>
      <c r="H68" s="154"/>
    </row>
    <row r="69" spans="1:19" s="152" customFormat="1" x14ac:dyDescent="0.45">
      <c r="A69" s="152" t="s">
        <v>93</v>
      </c>
      <c r="B69" s="158" t="s">
        <v>51</v>
      </c>
      <c r="C69" s="153" t="s">
        <v>466</v>
      </c>
      <c r="D69" s="318" t="s">
        <v>467</v>
      </c>
      <c r="E69" s="321"/>
      <c r="F69" s="318">
        <v>7.5</v>
      </c>
      <c r="G69" s="166">
        <v>2</v>
      </c>
      <c r="H69" s="154"/>
    </row>
    <row r="70" spans="1:19" x14ac:dyDescent="0.45">
      <c r="A70" s="148" t="s">
        <v>93</v>
      </c>
      <c r="B70" s="159" t="s">
        <v>51</v>
      </c>
      <c r="C70" s="150" t="s">
        <v>468</v>
      </c>
      <c r="D70" s="317" t="s">
        <v>469</v>
      </c>
      <c r="E70" s="320" t="s">
        <v>258</v>
      </c>
      <c r="F70" s="317">
        <v>7.5</v>
      </c>
      <c r="G70" s="166">
        <v>2</v>
      </c>
    </row>
    <row r="71" spans="1:19" s="152" customFormat="1" x14ac:dyDescent="0.45">
      <c r="A71" s="152" t="s">
        <v>93</v>
      </c>
      <c r="B71" s="158" t="s">
        <v>51</v>
      </c>
      <c r="C71" s="153" t="s">
        <v>470</v>
      </c>
      <c r="D71" s="318" t="s">
        <v>471</v>
      </c>
      <c r="E71" s="321"/>
      <c r="F71" s="318">
        <v>15</v>
      </c>
      <c r="G71" s="166">
        <v>2</v>
      </c>
      <c r="H71" s="154"/>
    </row>
    <row r="72" spans="1:19" s="152" customFormat="1" x14ac:dyDescent="0.45">
      <c r="A72" s="152" t="s">
        <v>93</v>
      </c>
      <c r="B72" s="158" t="s">
        <v>51</v>
      </c>
      <c r="C72" s="153" t="s">
        <v>472</v>
      </c>
      <c r="D72" s="318" t="s">
        <v>473</v>
      </c>
      <c r="E72" s="321"/>
      <c r="F72" s="318">
        <v>30</v>
      </c>
      <c r="G72" s="166">
        <v>3</v>
      </c>
      <c r="H72" s="154"/>
    </row>
    <row r="73" spans="1:19" s="152" customFormat="1" x14ac:dyDescent="0.45">
      <c r="A73" s="148" t="s">
        <v>93</v>
      </c>
      <c r="B73" s="159" t="s">
        <v>51</v>
      </c>
      <c r="C73" s="150" t="s">
        <v>259</v>
      </c>
      <c r="D73" s="317" t="s">
        <v>474</v>
      </c>
      <c r="E73" s="320"/>
      <c r="F73" s="317">
        <v>30</v>
      </c>
      <c r="G73" s="166">
        <v>3</v>
      </c>
      <c r="H73" s="163" t="s">
        <v>3625</v>
      </c>
      <c r="I73" s="148"/>
      <c r="J73" s="148"/>
      <c r="K73" s="148"/>
      <c r="L73" s="148"/>
      <c r="M73" s="148"/>
      <c r="N73" s="148"/>
      <c r="O73" s="148"/>
      <c r="P73" s="148"/>
      <c r="Q73" s="148"/>
      <c r="R73" s="148"/>
    </row>
    <row r="74" spans="1:19" x14ac:dyDescent="0.45">
      <c r="A74" s="148" t="s">
        <v>93</v>
      </c>
      <c r="B74" s="159" t="s">
        <v>51</v>
      </c>
      <c r="C74" s="150" t="s">
        <v>1443</v>
      </c>
      <c r="D74" s="317" t="s">
        <v>1444</v>
      </c>
      <c r="F74" s="317">
        <v>7.5</v>
      </c>
      <c r="G74" s="166">
        <v>1</v>
      </c>
      <c r="H74" s="151" t="s">
        <v>1445</v>
      </c>
      <c r="I74" s="148" t="s">
        <v>1446</v>
      </c>
      <c r="J74" s="148" t="s">
        <v>492</v>
      </c>
    </row>
    <row r="75" spans="1:19" x14ac:dyDescent="0.45">
      <c r="A75" s="148" t="s">
        <v>93</v>
      </c>
      <c r="B75" s="159" t="s">
        <v>51</v>
      </c>
      <c r="C75" s="150" t="s">
        <v>1443</v>
      </c>
      <c r="D75" s="317" t="s">
        <v>1444</v>
      </c>
      <c r="F75" s="317">
        <v>7.5</v>
      </c>
      <c r="G75" s="166">
        <v>1</v>
      </c>
      <c r="H75" s="151" t="s">
        <v>1447</v>
      </c>
      <c r="I75" s="148" t="s">
        <v>1448</v>
      </c>
      <c r="J75" s="148" t="s">
        <v>492</v>
      </c>
    </row>
    <row r="76" spans="1:19" s="152" customFormat="1" x14ac:dyDescent="0.45">
      <c r="A76" s="148" t="s">
        <v>93</v>
      </c>
      <c r="B76" s="159" t="s">
        <v>51</v>
      </c>
      <c r="C76" s="150" t="s">
        <v>1443</v>
      </c>
      <c r="D76" s="317" t="s">
        <v>1444</v>
      </c>
      <c r="E76" s="320"/>
      <c r="F76" s="317">
        <v>7.5</v>
      </c>
      <c r="G76" s="166">
        <v>1</v>
      </c>
      <c r="H76" s="151" t="s">
        <v>1449</v>
      </c>
      <c r="I76" s="148"/>
      <c r="J76" s="148"/>
      <c r="K76" s="148"/>
      <c r="L76" s="148"/>
      <c r="M76" s="148"/>
      <c r="N76" s="148"/>
      <c r="O76" s="148"/>
      <c r="P76" s="148"/>
      <c r="Q76" s="148"/>
      <c r="R76" s="148"/>
      <c r="S76" s="148"/>
    </row>
    <row r="77" spans="1:19" s="152" customFormat="1" x14ac:dyDescent="0.45">
      <c r="A77" s="148" t="s">
        <v>93</v>
      </c>
      <c r="B77" s="159" t="s">
        <v>51</v>
      </c>
      <c r="C77" s="150" t="s">
        <v>1450</v>
      </c>
      <c r="D77" s="317" t="s">
        <v>1</v>
      </c>
      <c r="E77" s="320"/>
      <c r="F77" s="317">
        <v>7.5</v>
      </c>
      <c r="G77" s="166">
        <v>1</v>
      </c>
      <c r="H77" s="151" t="s">
        <v>1451</v>
      </c>
      <c r="I77" s="148" t="s">
        <v>1452</v>
      </c>
      <c r="J77" s="148" t="s">
        <v>1453</v>
      </c>
      <c r="K77" s="148"/>
      <c r="L77" s="148"/>
      <c r="M77" s="148"/>
      <c r="N77" s="148"/>
      <c r="O77" s="148"/>
      <c r="P77" s="148"/>
      <c r="Q77" s="148"/>
      <c r="R77" s="148"/>
      <c r="S77" s="148"/>
    </row>
    <row r="78" spans="1:19" s="152" customFormat="1" x14ac:dyDescent="0.45">
      <c r="A78" s="148" t="s">
        <v>93</v>
      </c>
      <c r="B78" s="159" t="s">
        <v>51</v>
      </c>
      <c r="C78" s="150" t="s">
        <v>1450</v>
      </c>
      <c r="D78" s="317" t="s">
        <v>1</v>
      </c>
      <c r="E78" s="320"/>
      <c r="F78" s="317">
        <v>7.5</v>
      </c>
      <c r="G78" s="166">
        <v>1</v>
      </c>
      <c r="H78" s="151" t="s">
        <v>1447</v>
      </c>
      <c r="I78" s="148" t="s">
        <v>1448</v>
      </c>
      <c r="J78" s="148" t="s">
        <v>492</v>
      </c>
      <c r="K78" s="148"/>
      <c r="L78" s="148"/>
      <c r="M78" s="148"/>
      <c r="N78" s="148"/>
      <c r="O78" s="148"/>
      <c r="P78" s="148"/>
      <c r="Q78" s="148"/>
      <c r="R78" s="148"/>
      <c r="S78" s="148"/>
    </row>
    <row r="79" spans="1:19" x14ac:dyDescent="0.45">
      <c r="A79" s="148" t="s">
        <v>93</v>
      </c>
      <c r="B79" s="159" t="s">
        <v>51</v>
      </c>
      <c r="C79" s="150" t="s">
        <v>1450</v>
      </c>
      <c r="D79" s="317" t="s">
        <v>1</v>
      </c>
      <c r="F79" s="317">
        <v>7.5</v>
      </c>
      <c r="G79" s="166">
        <v>1</v>
      </c>
      <c r="H79" s="151" t="s">
        <v>1454</v>
      </c>
    </row>
    <row r="80" spans="1:19" ht="15.75" customHeight="1" x14ac:dyDescent="0.45">
      <c r="A80" s="148" t="s">
        <v>93</v>
      </c>
      <c r="B80" s="159" t="s">
        <v>51</v>
      </c>
      <c r="C80" s="150" t="s">
        <v>1455</v>
      </c>
      <c r="D80" s="317" t="s">
        <v>131</v>
      </c>
      <c r="F80" s="317">
        <v>7.5</v>
      </c>
      <c r="G80" s="166">
        <v>1</v>
      </c>
      <c r="H80" s="151" t="s">
        <v>1456</v>
      </c>
      <c r="I80" s="148" t="s">
        <v>1457</v>
      </c>
      <c r="J80" s="148" t="s">
        <v>492</v>
      </c>
    </row>
    <row r="81" spans="1:19" s="152" customFormat="1" ht="15.75" customHeight="1" x14ac:dyDescent="0.45">
      <c r="A81" s="148" t="s">
        <v>93</v>
      </c>
      <c r="B81" s="159" t="s">
        <v>51</v>
      </c>
      <c r="C81" s="150" t="s">
        <v>1455</v>
      </c>
      <c r="D81" s="317" t="s">
        <v>131</v>
      </c>
      <c r="E81" s="320"/>
      <c r="F81" s="317">
        <v>7.5</v>
      </c>
      <c r="G81" s="166">
        <v>1</v>
      </c>
      <c r="H81" s="151" t="s">
        <v>1458</v>
      </c>
      <c r="I81" s="148" t="s">
        <v>1459</v>
      </c>
      <c r="J81" s="148" t="s">
        <v>492</v>
      </c>
      <c r="K81" s="148"/>
      <c r="L81" s="148"/>
      <c r="M81" s="148"/>
      <c r="N81" s="148"/>
      <c r="O81" s="148"/>
      <c r="P81" s="148"/>
      <c r="Q81" s="148"/>
      <c r="R81" s="148"/>
      <c r="S81" s="148"/>
    </row>
    <row r="82" spans="1:19" x14ac:dyDescent="0.45">
      <c r="A82" s="148" t="s">
        <v>93</v>
      </c>
      <c r="B82" s="159" t="s">
        <v>51</v>
      </c>
      <c r="C82" s="150" t="s">
        <v>1455</v>
      </c>
      <c r="D82" s="317" t="s">
        <v>131</v>
      </c>
      <c r="F82" s="317">
        <v>7.5</v>
      </c>
      <c r="G82" s="166">
        <v>1</v>
      </c>
      <c r="H82" s="151" t="s">
        <v>1460</v>
      </c>
      <c r="I82" s="148" t="s">
        <v>1461</v>
      </c>
      <c r="J82" s="148" t="s">
        <v>492</v>
      </c>
    </row>
    <row r="83" spans="1:19" x14ac:dyDescent="0.45">
      <c r="A83" s="148" t="s">
        <v>93</v>
      </c>
      <c r="B83" s="159" t="s">
        <v>51</v>
      </c>
      <c r="C83" s="150" t="s">
        <v>1455</v>
      </c>
      <c r="D83" s="317" t="s">
        <v>131</v>
      </c>
      <c r="F83" s="317">
        <v>7.5</v>
      </c>
      <c r="G83" s="166">
        <v>1</v>
      </c>
      <c r="H83" s="151" t="s">
        <v>1462</v>
      </c>
      <c r="J83" s="148" t="s">
        <v>1463</v>
      </c>
    </row>
    <row r="84" spans="1:19" s="152" customFormat="1" x14ac:dyDescent="0.45">
      <c r="A84" s="148" t="s">
        <v>93</v>
      </c>
      <c r="B84" s="159" t="s">
        <v>51</v>
      </c>
      <c r="C84" s="150" t="s">
        <v>1455</v>
      </c>
      <c r="D84" s="317" t="s">
        <v>131</v>
      </c>
      <c r="E84" s="320"/>
      <c r="F84" s="317">
        <v>7.5</v>
      </c>
      <c r="G84" s="166">
        <v>1</v>
      </c>
      <c r="H84" s="151" t="s">
        <v>1464</v>
      </c>
      <c r="I84" s="148" t="s">
        <v>1465</v>
      </c>
      <c r="J84" s="148" t="s">
        <v>492</v>
      </c>
      <c r="K84" s="148"/>
      <c r="L84" s="148"/>
      <c r="M84" s="148"/>
      <c r="N84" s="148"/>
      <c r="O84" s="148"/>
      <c r="P84" s="148"/>
      <c r="Q84" s="148"/>
      <c r="R84" s="148"/>
      <c r="S84" s="148"/>
    </row>
    <row r="85" spans="1:19" s="152" customFormat="1" x14ac:dyDescent="0.45">
      <c r="A85" s="148" t="s">
        <v>93</v>
      </c>
      <c r="B85" s="159" t="s">
        <v>51</v>
      </c>
      <c r="C85" s="150" t="s">
        <v>1455</v>
      </c>
      <c r="D85" s="317" t="s">
        <v>131</v>
      </c>
      <c r="E85" s="320"/>
      <c r="F85" s="317">
        <v>7.5</v>
      </c>
      <c r="G85" s="166">
        <v>1</v>
      </c>
      <c r="H85" s="151" t="s">
        <v>1466</v>
      </c>
      <c r="I85" s="148"/>
      <c r="J85" s="148"/>
      <c r="K85" s="148"/>
      <c r="L85" s="148"/>
      <c r="M85" s="148"/>
      <c r="N85" s="148"/>
      <c r="O85" s="148"/>
      <c r="P85" s="148"/>
      <c r="Q85" s="148"/>
      <c r="R85" s="148"/>
      <c r="S85" s="148"/>
    </row>
    <row r="86" spans="1:19" s="152" customFormat="1" x14ac:dyDescent="0.45">
      <c r="A86" s="148" t="s">
        <v>93</v>
      </c>
      <c r="B86" s="159" t="s">
        <v>51</v>
      </c>
      <c r="C86" s="150" t="s">
        <v>1455</v>
      </c>
      <c r="D86" s="317" t="s">
        <v>131</v>
      </c>
      <c r="E86" s="320"/>
      <c r="F86" s="317">
        <v>7.5</v>
      </c>
      <c r="G86" s="166">
        <v>1</v>
      </c>
      <c r="H86" s="151" t="s">
        <v>1467</v>
      </c>
      <c r="I86" s="148"/>
      <c r="J86" s="148"/>
      <c r="K86" s="148"/>
      <c r="L86" s="148"/>
      <c r="M86" s="148"/>
      <c r="N86" s="148"/>
      <c r="O86" s="148"/>
      <c r="P86" s="148"/>
      <c r="Q86" s="148"/>
      <c r="R86" s="148"/>
      <c r="S86" s="148"/>
    </row>
    <row r="87" spans="1:19" x14ac:dyDescent="0.45">
      <c r="A87" s="148" t="s">
        <v>93</v>
      </c>
      <c r="B87" s="159" t="s">
        <v>51</v>
      </c>
      <c r="C87" s="150" t="s">
        <v>1455</v>
      </c>
      <c r="D87" s="317" t="s">
        <v>131</v>
      </c>
      <c r="F87" s="317">
        <v>7.5</v>
      </c>
      <c r="G87" s="166">
        <v>1</v>
      </c>
      <c r="H87" s="155" t="s">
        <v>1468</v>
      </c>
      <c r="I87" s="156"/>
      <c r="J87" s="156"/>
      <c r="K87" s="156"/>
      <c r="L87" s="156"/>
      <c r="M87" s="156"/>
    </row>
    <row r="88" spans="1:19" x14ac:dyDescent="0.45">
      <c r="A88" s="148" t="s">
        <v>93</v>
      </c>
      <c r="B88" s="159" t="s">
        <v>51</v>
      </c>
      <c r="C88" s="150" t="s">
        <v>1469</v>
      </c>
      <c r="D88" s="317" t="s">
        <v>133</v>
      </c>
      <c r="F88" s="317">
        <v>7.5</v>
      </c>
      <c r="G88" s="166">
        <v>1</v>
      </c>
      <c r="H88" s="151" t="s">
        <v>1470</v>
      </c>
      <c r="I88" s="148" t="s">
        <v>1471</v>
      </c>
      <c r="J88" s="148" t="s">
        <v>1472</v>
      </c>
    </row>
    <row r="89" spans="1:19" x14ac:dyDescent="0.45">
      <c r="A89" s="148" t="s">
        <v>93</v>
      </c>
      <c r="B89" s="159" t="s">
        <v>51</v>
      </c>
      <c r="C89" s="150" t="s">
        <v>1469</v>
      </c>
      <c r="D89" s="317" t="s">
        <v>133</v>
      </c>
      <c r="F89" s="317">
        <v>7.5</v>
      </c>
      <c r="G89" s="166">
        <v>1</v>
      </c>
      <c r="H89" s="151" t="s">
        <v>1474</v>
      </c>
      <c r="P89" s="152"/>
      <c r="Q89" s="152"/>
      <c r="R89" s="152"/>
    </row>
    <row r="90" spans="1:19" s="152" customFormat="1" x14ac:dyDescent="0.45">
      <c r="A90" s="148" t="s">
        <v>93</v>
      </c>
      <c r="B90" s="159" t="s">
        <v>51</v>
      </c>
      <c r="C90" s="150" t="s">
        <v>1469</v>
      </c>
      <c r="D90" s="317" t="s">
        <v>133</v>
      </c>
      <c r="E90" s="320"/>
      <c r="F90" s="317">
        <v>7.5</v>
      </c>
      <c r="G90" s="166">
        <v>1</v>
      </c>
      <c r="H90" s="151" t="s">
        <v>1473</v>
      </c>
      <c r="I90" s="148" t="s">
        <v>1471</v>
      </c>
      <c r="J90" s="148" t="s">
        <v>1472</v>
      </c>
      <c r="K90" s="148"/>
      <c r="L90" s="148"/>
      <c r="M90" s="148"/>
      <c r="N90" s="148"/>
      <c r="O90" s="148"/>
      <c r="P90" s="148"/>
      <c r="Q90" s="148"/>
      <c r="R90" s="148"/>
      <c r="S90" s="148"/>
    </row>
    <row r="91" spans="1:19" x14ac:dyDescent="0.45">
      <c r="A91" s="148" t="s">
        <v>93</v>
      </c>
      <c r="B91" s="159" t="s">
        <v>51</v>
      </c>
      <c r="C91" s="150" t="s">
        <v>262</v>
      </c>
      <c r="D91" s="317" t="s">
        <v>242</v>
      </c>
      <c r="F91" s="317">
        <v>30</v>
      </c>
      <c r="G91" s="166">
        <v>4</v>
      </c>
      <c r="H91" s="151" t="s">
        <v>3625</v>
      </c>
    </row>
    <row r="92" spans="1:19" x14ac:dyDescent="0.45">
      <c r="A92" s="148" t="s">
        <v>93</v>
      </c>
      <c r="B92" s="159" t="s">
        <v>51</v>
      </c>
      <c r="C92" s="150" t="s">
        <v>1475</v>
      </c>
      <c r="D92" s="317" t="s">
        <v>1476</v>
      </c>
      <c r="F92" s="317">
        <v>7.5</v>
      </c>
      <c r="G92" s="166">
        <v>4</v>
      </c>
      <c r="H92" s="151" t="s">
        <v>1477</v>
      </c>
    </row>
    <row r="93" spans="1:19" x14ac:dyDescent="0.45">
      <c r="A93" s="148" t="s">
        <v>93</v>
      </c>
      <c r="B93" s="159" t="s">
        <v>51</v>
      </c>
      <c r="C93" s="150" t="s">
        <v>1478</v>
      </c>
      <c r="D93" s="317" t="s">
        <v>1479</v>
      </c>
      <c r="F93" s="317">
        <v>7.5</v>
      </c>
      <c r="G93" s="166">
        <v>4</v>
      </c>
      <c r="H93" s="151" t="s">
        <v>1480</v>
      </c>
      <c r="I93" s="148" t="s">
        <v>1481</v>
      </c>
      <c r="J93" s="148" t="s">
        <v>1482</v>
      </c>
    </row>
    <row r="94" spans="1:19" s="152" customFormat="1" x14ac:dyDescent="0.45">
      <c r="A94" s="148" t="s">
        <v>93</v>
      </c>
      <c r="B94" s="159" t="s">
        <v>51</v>
      </c>
      <c r="C94" s="150" t="s">
        <v>1478</v>
      </c>
      <c r="D94" s="317" t="s">
        <v>1479</v>
      </c>
      <c r="E94" s="320"/>
      <c r="F94" s="317">
        <v>7.5</v>
      </c>
      <c r="G94" s="166">
        <v>4</v>
      </c>
      <c r="H94" s="151" t="s">
        <v>1447</v>
      </c>
      <c r="I94" s="148" t="s">
        <v>1448</v>
      </c>
      <c r="J94" s="148" t="s">
        <v>492</v>
      </c>
      <c r="K94" s="148"/>
      <c r="L94" s="148"/>
      <c r="M94" s="148"/>
      <c r="N94" s="148"/>
      <c r="O94" s="148"/>
    </row>
    <row r="95" spans="1:19" x14ac:dyDescent="0.45">
      <c r="A95" s="148" t="s">
        <v>93</v>
      </c>
      <c r="B95" s="159" t="s">
        <v>51</v>
      </c>
      <c r="C95" s="150" t="s">
        <v>1478</v>
      </c>
      <c r="D95" s="317" t="s">
        <v>1479</v>
      </c>
      <c r="F95" s="317">
        <v>7.5</v>
      </c>
      <c r="G95" s="166">
        <v>4</v>
      </c>
      <c r="H95" s="151" t="s">
        <v>1483</v>
      </c>
      <c r="P95" s="152"/>
      <c r="Q95" s="152"/>
      <c r="R95" s="152"/>
    </row>
    <row r="96" spans="1:19" x14ac:dyDescent="0.45">
      <c r="A96" s="148" t="s">
        <v>93</v>
      </c>
      <c r="B96" s="159" t="s">
        <v>51</v>
      </c>
      <c r="C96" s="150" t="s">
        <v>1484</v>
      </c>
      <c r="D96" s="317" t="s">
        <v>1485</v>
      </c>
      <c r="F96" s="317">
        <v>7.5</v>
      </c>
      <c r="G96" s="166">
        <v>4</v>
      </c>
      <c r="H96" s="151" t="s">
        <v>721</v>
      </c>
      <c r="I96" s="148" t="s">
        <v>1486</v>
      </c>
      <c r="J96" s="148" t="s">
        <v>1487</v>
      </c>
      <c r="P96" s="152"/>
      <c r="Q96" s="152"/>
      <c r="R96" s="152"/>
    </row>
    <row r="97" spans="1:18" x14ac:dyDescent="0.45">
      <c r="A97" s="148" t="s">
        <v>93</v>
      </c>
      <c r="B97" s="159" t="s">
        <v>51</v>
      </c>
      <c r="C97" s="150" t="s">
        <v>1484</v>
      </c>
      <c r="D97" s="317" t="s">
        <v>1485</v>
      </c>
      <c r="F97" s="317">
        <v>7.5</v>
      </c>
      <c r="G97" s="166">
        <v>4</v>
      </c>
      <c r="H97" s="151" t="s">
        <v>1447</v>
      </c>
      <c r="I97" s="148" t="s">
        <v>1448</v>
      </c>
      <c r="J97" s="148" t="s">
        <v>492</v>
      </c>
    </row>
    <row r="98" spans="1:18" s="152" customFormat="1" x14ac:dyDescent="0.45">
      <c r="A98" s="148" t="s">
        <v>93</v>
      </c>
      <c r="B98" s="159" t="s">
        <v>51</v>
      </c>
      <c r="C98" s="150" t="s">
        <v>1488</v>
      </c>
      <c r="D98" s="317" t="s">
        <v>1489</v>
      </c>
      <c r="E98" s="320"/>
      <c r="F98" s="317">
        <v>7.5</v>
      </c>
      <c r="G98" s="166">
        <v>4</v>
      </c>
      <c r="H98" s="151" t="s">
        <v>1490</v>
      </c>
      <c r="I98" s="148" t="s">
        <v>1491</v>
      </c>
      <c r="J98" s="148" t="s">
        <v>492</v>
      </c>
      <c r="K98" s="148"/>
      <c r="L98" s="148"/>
      <c r="M98" s="148"/>
      <c r="N98" s="148"/>
      <c r="O98" s="148"/>
      <c r="P98" s="148"/>
      <c r="Q98" s="148"/>
      <c r="R98" s="148"/>
    </row>
    <row r="99" spans="1:18" x14ac:dyDescent="0.45">
      <c r="A99" s="148" t="s">
        <v>93</v>
      </c>
      <c r="B99" s="159" t="s">
        <v>51</v>
      </c>
      <c r="C99" s="150" t="s">
        <v>1488</v>
      </c>
      <c r="D99" s="317" t="s">
        <v>1489</v>
      </c>
      <c r="F99" s="317">
        <v>7.5</v>
      </c>
      <c r="G99" s="166">
        <v>4</v>
      </c>
      <c r="H99" s="151" t="s">
        <v>1492</v>
      </c>
      <c r="I99" s="148" t="s">
        <v>1491</v>
      </c>
      <c r="J99" s="148" t="s">
        <v>492</v>
      </c>
      <c r="P99" s="152"/>
      <c r="Q99" s="152"/>
      <c r="R99" s="152"/>
    </row>
    <row r="100" spans="1:18" x14ac:dyDescent="0.45">
      <c r="A100" s="148" t="s">
        <v>93</v>
      </c>
      <c r="B100" s="159" t="s">
        <v>51</v>
      </c>
      <c r="C100" s="150" t="s">
        <v>1488</v>
      </c>
      <c r="D100" s="317" t="s">
        <v>1489</v>
      </c>
      <c r="F100" s="317">
        <v>7.5</v>
      </c>
      <c r="G100" s="166">
        <v>4</v>
      </c>
      <c r="H100" s="151" t="s">
        <v>721</v>
      </c>
      <c r="I100" s="148" t="s">
        <v>1486</v>
      </c>
      <c r="J100" s="148" t="s">
        <v>1487</v>
      </c>
    </row>
    <row r="101" spans="1:18" x14ac:dyDescent="0.45">
      <c r="A101" s="148" t="s">
        <v>93</v>
      </c>
      <c r="B101" s="159" t="s">
        <v>51</v>
      </c>
      <c r="C101" s="150" t="s">
        <v>1488</v>
      </c>
      <c r="D101" s="317" t="s">
        <v>1489</v>
      </c>
      <c r="F101" s="317">
        <v>7.5</v>
      </c>
      <c r="G101" s="166">
        <v>4</v>
      </c>
      <c r="H101" s="151" t="s">
        <v>1447</v>
      </c>
      <c r="I101" s="148" t="s">
        <v>1448</v>
      </c>
      <c r="J101" s="148" t="s">
        <v>492</v>
      </c>
    </row>
    <row r="102" spans="1:18" s="152" customFormat="1" x14ac:dyDescent="0.45">
      <c r="A102" s="148" t="s">
        <v>93</v>
      </c>
      <c r="B102" s="159" t="s">
        <v>51</v>
      </c>
      <c r="C102" s="150" t="s">
        <v>475</v>
      </c>
      <c r="D102" s="317" t="s">
        <v>476</v>
      </c>
      <c r="E102" s="320"/>
      <c r="F102" s="317">
        <v>15</v>
      </c>
      <c r="G102" s="166">
        <v>3</v>
      </c>
      <c r="H102" s="151"/>
      <c r="I102" s="148"/>
      <c r="J102" s="148"/>
      <c r="K102" s="148"/>
      <c r="L102" s="148"/>
      <c r="M102" s="148"/>
      <c r="N102" s="148"/>
      <c r="O102" s="148"/>
    </row>
    <row r="103" spans="1:18" x14ac:dyDescent="0.45">
      <c r="A103" s="152" t="s">
        <v>93</v>
      </c>
      <c r="B103" s="158" t="s">
        <v>51</v>
      </c>
      <c r="C103" s="153" t="s">
        <v>477</v>
      </c>
      <c r="D103" s="318" t="s">
        <v>478</v>
      </c>
      <c r="E103" s="321"/>
      <c r="F103" s="318">
        <v>7.5</v>
      </c>
      <c r="G103" s="166">
        <v>3</v>
      </c>
      <c r="H103" s="154"/>
      <c r="I103" s="152"/>
      <c r="J103" s="152"/>
      <c r="K103" s="152"/>
      <c r="L103" s="152"/>
      <c r="M103" s="152"/>
      <c r="N103" s="152"/>
      <c r="O103" s="152"/>
      <c r="P103" s="152"/>
      <c r="Q103" s="152"/>
      <c r="R103" s="152"/>
    </row>
    <row r="104" spans="1:18" s="152" customFormat="1" x14ac:dyDescent="0.45">
      <c r="A104" s="152" t="s">
        <v>93</v>
      </c>
      <c r="B104" s="158" t="s">
        <v>51</v>
      </c>
      <c r="C104" s="153" t="s">
        <v>479</v>
      </c>
      <c r="D104" s="318" t="s">
        <v>480</v>
      </c>
      <c r="E104" s="321"/>
      <c r="F104" s="318">
        <v>7.5</v>
      </c>
      <c r="G104" s="166">
        <v>3</v>
      </c>
      <c r="H104" s="154"/>
      <c r="P104" s="148"/>
      <c r="Q104" s="148"/>
      <c r="R104" s="148"/>
    </row>
    <row r="105" spans="1:18" x14ac:dyDescent="0.45">
      <c r="A105" s="152" t="s">
        <v>93</v>
      </c>
      <c r="B105" s="158" t="s">
        <v>51</v>
      </c>
      <c r="C105" s="153" t="s">
        <v>481</v>
      </c>
      <c r="D105" s="318" t="s">
        <v>482</v>
      </c>
      <c r="E105" s="321"/>
      <c r="F105" s="318">
        <v>30</v>
      </c>
      <c r="G105" s="166">
        <v>3</v>
      </c>
      <c r="H105" s="154"/>
      <c r="I105" s="152"/>
      <c r="J105" s="152"/>
      <c r="K105" s="152"/>
      <c r="L105" s="152"/>
      <c r="M105" s="152"/>
      <c r="N105" s="152"/>
      <c r="O105" s="152"/>
    </row>
    <row r="106" spans="1:18" s="152" customFormat="1" x14ac:dyDescent="0.45">
      <c r="A106" s="148" t="s">
        <v>93</v>
      </c>
      <c r="B106" s="159" t="s">
        <v>51</v>
      </c>
      <c r="C106" s="150" t="s">
        <v>483</v>
      </c>
      <c r="D106" s="317" t="s">
        <v>484</v>
      </c>
      <c r="E106" s="320"/>
      <c r="F106" s="317">
        <v>15</v>
      </c>
      <c r="G106" s="166">
        <v>3</v>
      </c>
      <c r="H106" s="151"/>
      <c r="I106" s="148"/>
      <c r="J106" s="148"/>
      <c r="K106" s="148"/>
      <c r="L106" s="148"/>
      <c r="M106" s="148"/>
      <c r="N106" s="148"/>
      <c r="O106" s="148"/>
    </row>
    <row r="107" spans="1:18" x14ac:dyDescent="0.45">
      <c r="A107" s="148" t="s">
        <v>93</v>
      </c>
      <c r="B107" s="159" t="s">
        <v>51</v>
      </c>
      <c r="C107" s="150" t="s">
        <v>485</v>
      </c>
      <c r="D107" s="317" t="s">
        <v>486</v>
      </c>
      <c r="F107" s="317">
        <v>15</v>
      </c>
      <c r="G107" s="166">
        <v>3</v>
      </c>
    </row>
    <row r="108" spans="1:18" s="152" customFormat="1" x14ac:dyDescent="0.45">
      <c r="A108" s="152" t="s">
        <v>93</v>
      </c>
      <c r="B108" s="158" t="s">
        <v>51</v>
      </c>
      <c r="C108" s="153" t="s">
        <v>487</v>
      </c>
      <c r="D108" s="318" t="s">
        <v>11</v>
      </c>
      <c r="E108" s="321"/>
      <c r="F108" s="318">
        <v>30</v>
      </c>
      <c r="G108" s="166">
        <v>4</v>
      </c>
      <c r="H108" s="154"/>
    </row>
    <row r="109" spans="1:18" x14ac:dyDescent="0.45">
      <c r="A109" s="148" t="s">
        <v>93</v>
      </c>
      <c r="B109" s="159" t="s">
        <v>92</v>
      </c>
      <c r="C109" s="150" t="s">
        <v>250</v>
      </c>
      <c r="D109" s="317" t="s">
        <v>251</v>
      </c>
      <c r="F109" s="317">
        <v>15</v>
      </c>
      <c r="G109" s="166">
        <v>1</v>
      </c>
      <c r="P109" s="152"/>
      <c r="Q109" s="152"/>
      <c r="R109" s="152"/>
    </row>
    <row r="110" spans="1:18" x14ac:dyDescent="0.45">
      <c r="A110" s="152" t="s">
        <v>93</v>
      </c>
      <c r="B110" s="158" t="s">
        <v>92</v>
      </c>
      <c r="C110" s="153" t="s">
        <v>252</v>
      </c>
      <c r="D110" s="318" t="s">
        <v>253</v>
      </c>
      <c r="E110" s="321"/>
      <c r="F110" s="318">
        <v>15</v>
      </c>
      <c r="G110" s="166">
        <v>1</v>
      </c>
      <c r="H110" s="154"/>
      <c r="I110" s="152"/>
      <c r="J110" s="152"/>
      <c r="K110" s="152"/>
      <c r="L110" s="152"/>
      <c r="M110" s="152"/>
      <c r="N110" s="152"/>
      <c r="O110" s="152"/>
    </row>
    <row r="111" spans="1:18" s="152" customFormat="1" x14ac:dyDescent="0.45">
      <c r="A111" s="152" t="s">
        <v>93</v>
      </c>
      <c r="B111" s="158" t="s">
        <v>92</v>
      </c>
      <c r="C111" s="153" t="s">
        <v>256</v>
      </c>
      <c r="D111" s="318" t="s">
        <v>254</v>
      </c>
      <c r="E111" s="321"/>
      <c r="F111" s="318">
        <v>15</v>
      </c>
      <c r="G111" s="166">
        <v>2</v>
      </c>
      <c r="H111" s="154"/>
      <c r="P111" s="148"/>
      <c r="Q111" s="148"/>
      <c r="R111" s="148"/>
    </row>
    <row r="112" spans="1:18" x14ac:dyDescent="0.45">
      <c r="A112" s="152" t="s">
        <v>93</v>
      </c>
      <c r="B112" s="158" t="s">
        <v>92</v>
      </c>
      <c r="C112" s="153" t="s">
        <v>255</v>
      </c>
      <c r="D112" s="318" t="s">
        <v>257</v>
      </c>
      <c r="E112" s="321"/>
      <c r="F112" s="318">
        <v>15</v>
      </c>
      <c r="G112" s="166">
        <v>2</v>
      </c>
      <c r="H112" s="154"/>
      <c r="I112" s="152"/>
      <c r="J112" s="152"/>
      <c r="K112" s="152"/>
      <c r="L112" s="152"/>
      <c r="M112" s="152"/>
      <c r="N112" s="152"/>
      <c r="O112" s="152"/>
    </row>
    <row r="113" spans="1:18" x14ac:dyDescent="0.45">
      <c r="A113" s="148" t="s">
        <v>93</v>
      </c>
      <c r="B113" s="159" t="s">
        <v>92</v>
      </c>
      <c r="C113" s="150" t="s">
        <v>259</v>
      </c>
      <c r="D113" s="317" t="s">
        <v>260</v>
      </c>
      <c r="F113" s="317">
        <v>30</v>
      </c>
      <c r="G113" s="166">
        <v>3</v>
      </c>
      <c r="H113" s="151" t="s">
        <v>3624</v>
      </c>
      <c r="P113" s="152"/>
      <c r="Q113" s="152"/>
      <c r="R113" s="152"/>
    </row>
    <row r="114" spans="1:18" x14ac:dyDescent="0.45">
      <c r="A114" s="148" t="s">
        <v>93</v>
      </c>
      <c r="B114" s="159" t="s">
        <v>92</v>
      </c>
      <c r="C114" s="150" t="s">
        <v>262</v>
      </c>
      <c r="D114" s="317" t="s">
        <v>261</v>
      </c>
      <c r="F114" s="317">
        <v>30</v>
      </c>
      <c r="G114" s="166">
        <v>4</v>
      </c>
      <c r="H114" s="151" t="s">
        <v>3624</v>
      </c>
    </row>
    <row r="115" spans="1:18" s="152" customFormat="1" x14ac:dyDescent="0.45">
      <c r="A115" s="152" t="s">
        <v>14</v>
      </c>
      <c r="B115" s="158" t="s">
        <v>8</v>
      </c>
      <c r="C115" s="153" t="s">
        <v>320</v>
      </c>
      <c r="D115" s="318" t="s">
        <v>246</v>
      </c>
      <c r="E115" s="321"/>
      <c r="F115" s="318">
        <v>7.5</v>
      </c>
      <c r="G115" s="166">
        <v>1</v>
      </c>
      <c r="H115" s="154"/>
      <c r="P115" s="148"/>
      <c r="Q115" s="148"/>
      <c r="R115" s="148"/>
    </row>
    <row r="116" spans="1:18" x14ac:dyDescent="0.45">
      <c r="A116" s="148" t="s">
        <v>14</v>
      </c>
      <c r="B116" s="159" t="s">
        <v>8</v>
      </c>
      <c r="C116" s="150" t="s">
        <v>329</v>
      </c>
      <c r="D116" s="317" t="s">
        <v>154</v>
      </c>
      <c r="F116" s="317">
        <v>7.5</v>
      </c>
      <c r="G116" s="166">
        <v>2</v>
      </c>
    </row>
    <row r="117" spans="1:18" x14ac:dyDescent="0.45">
      <c r="A117" s="152" t="s">
        <v>14</v>
      </c>
      <c r="B117" s="158" t="s">
        <v>8</v>
      </c>
      <c r="C117" s="153" t="s">
        <v>321</v>
      </c>
      <c r="D117" s="318" t="s">
        <v>247</v>
      </c>
      <c r="E117" s="321"/>
      <c r="F117" s="318">
        <v>7.5</v>
      </c>
      <c r="G117" s="166">
        <v>1</v>
      </c>
      <c r="H117" s="154"/>
      <c r="I117" s="152"/>
      <c r="J117" s="152"/>
      <c r="K117" s="152"/>
      <c r="L117" s="152"/>
      <c r="M117" s="152"/>
      <c r="N117" s="152"/>
      <c r="O117" s="152"/>
    </row>
    <row r="118" spans="1:18" x14ac:dyDescent="0.45">
      <c r="A118" s="148" t="s">
        <v>14</v>
      </c>
      <c r="B118" s="159" t="s">
        <v>8</v>
      </c>
      <c r="C118" s="150" t="s">
        <v>323</v>
      </c>
      <c r="D118" s="317" t="s">
        <v>322</v>
      </c>
      <c r="F118" s="317">
        <v>7.5</v>
      </c>
      <c r="G118" s="166">
        <v>1</v>
      </c>
      <c r="P118" s="152"/>
      <c r="Q118" s="152"/>
      <c r="R118" s="152"/>
    </row>
    <row r="119" spans="1:18" x14ac:dyDescent="0.45">
      <c r="A119" s="152" t="s">
        <v>14</v>
      </c>
      <c r="B119" s="158" t="s">
        <v>8</v>
      </c>
      <c r="C119" s="153" t="s">
        <v>331</v>
      </c>
      <c r="D119" s="318" t="s">
        <v>267</v>
      </c>
      <c r="E119" s="321"/>
      <c r="F119" s="318">
        <v>7.5</v>
      </c>
      <c r="G119" s="166">
        <v>2</v>
      </c>
      <c r="H119" s="154"/>
      <c r="I119" s="152"/>
      <c r="J119" s="152"/>
      <c r="K119" s="152"/>
      <c r="L119" s="152"/>
      <c r="M119" s="152"/>
      <c r="N119" s="152"/>
      <c r="O119" s="152"/>
    </row>
    <row r="120" spans="1:18" x14ac:dyDescent="0.45">
      <c r="A120" s="148" t="s">
        <v>14</v>
      </c>
      <c r="B120" s="159" t="s">
        <v>8</v>
      </c>
      <c r="C120" s="150" t="s">
        <v>324</v>
      </c>
      <c r="D120" s="317" t="s">
        <v>157</v>
      </c>
      <c r="F120" s="317">
        <v>7.5</v>
      </c>
      <c r="G120" s="166">
        <v>1</v>
      </c>
      <c r="P120" s="152"/>
      <c r="Q120" s="152"/>
      <c r="R120" s="152"/>
    </row>
    <row r="121" spans="1:18" x14ac:dyDescent="0.45">
      <c r="A121" s="148" t="s">
        <v>14</v>
      </c>
      <c r="B121" s="159" t="s">
        <v>8</v>
      </c>
      <c r="C121" s="150" t="s">
        <v>330</v>
      </c>
      <c r="D121" s="317" t="s">
        <v>49</v>
      </c>
      <c r="F121" s="317">
        <v>7.5</v>
      </c>
      <c r="G121" s="166">
        <v>2</v>
      </c>
    </row>
    <row r="122" spans="1:18" s="152" customFormat="1" x14ac:dyDescent="0.45">
      <c r="A122" s="148" t="s">
        <v>14</v>
      </c>
      <c r="B122" s="159" t="s">
        <v>8</v>
      </c>
      <c r="C122" s="150" t="s">
        <v>328</v>
      </c>
      <c r="D122" s="317" t="s">
        <v>133</v>
      </c>
      <c r="E122" s="320"/>
      <c r="F122" s="317">
        <v>7.5</v>
      </c>
      <c r="G122" s="166">
        <v>2</v>
      </c>
      <c r="H122" s="151"/>
      <c r="I122" s="148"/>
      <c r="J122" s="148"/>
      <c r="K122" s="148"/>
      <c r="L122" s="148"/>
      <c r="M122" s="148"/>
      <c r="N122" s="148"/>
      <c r="O122" s="148"/>
    </row>
    <row r="123" spans="1:18" s="152" customFormat="1" x14ac:dyDescent="0.45">
      <c r="A123" s="152" t="s">
        <v>14</v>
      </c>
      <c r="B123" s="158" t="s">
        <v>8</v>
      </c>
      <c r="C123" s="152" t="s">
        <v>325</v>
      </c>
      <c r="D123" s="318" t="s">
        <v>269</v>
      </c>
      <c r="E123" s="321"/>
      <c r="F123" s="318">
        <v>15</v>
      </c>
      <c r="G123" s="166">
        <v>3</v>
      </c>
      <c r="H123" s="154"/>
      <c r="P123" s="148"/>
      <c r="Q123" s="148"/>
      <c r="R123" s="148"/>
    </row>
    <row r="124" spans="1:18" s="152" customFormat="1" x14ac:dyDescent="0.45">
      <c r="A124" s="148" t="s">
        <v>14</v>
      </c>
      <c r="B124" s="159" t="s">
        <v>8</v>
      </c>
      <c r="C124" s="148"/>
      <c r="D124" s="317" t="s">
        <v>131</v>
      </c>
      <c r="E124" s="320"/>
      <c r="F124" s="317">
        <v>7.5</v>
      </c>
      <c r="G124" s="166">
        <v>3</v>
      </c>
      <c r="H124" s="151"/>
      <c r="I124" s="148"/>
      <c r="J124" s="148"/>
      <c r="K124" s="148"/>
      <c r="L124" s="148"/>
      <c r="M124" s="148"/>
      <c r="N124" s="148"/>
      <c r="O124" s="148"/>
    </row>
    <row r="125" spans="1:18" s="152" customFormat="1" x14ac:dyDescent="0.45">
      <c r="A125" s="148" t="s">
        <v>14</v>
      </c>
      <c r="B125" s="159" t="s">
        <v>8</v>
      </c>
      <c r="C125" s="150" t="s">
        <v>1254</v>
      </c>
      <c r="D125" s="317" t="s">
        <v>270</v>
      </c>
      <c r="E125" s="348" t="s">
        <v>1253</v>
      </c>
      <c r="F125" s="317">
        <v>7.5</v>
      </c>
      <c r="G125" s="166">
        <v>3</v>
      </c>
      <c r="H125" s="151"/>
      <c r="I125" s="148"/>
      <c r="J125" s="148"/>
      <c r="K125" s="148"/>
      <c r="L125" s="148"/>
      <c r="M125" s="148"/>
      <c r="N125" s="148"/>
      <c r="O125" s="148"/>
      <c r="P125" s="148"/>
      <c r="Q125" s="148"/>
      <c r="R125" s="148"/>
    </row>
    <row r="126" spans="1:18" x14ac:dyDescent="0.45">
      <c r="A126" s="148" t="s">
        <v>14</v>
      </c>
      <c r="B126" s="159" t="s">
        <v>8</v>
      </c>
      <c r="C126" s="148" t="s">
        <v>327</v>
      </c>
      <c r="D126" s="317" t="s">
        <v>283</v>
      </c>
      <c r="F126" s="317">
        <v>7.5</v>
      </c>
      <c r="G126" s="166">
        <v>4</v>
      </c>
    </row>
    <row r="127" spans="1:18" x14ac:dyDescent="0.45">
      <c r="A127" s="148" t="s">
        <v>14</v>
      </c>
      <c r="B127" s="159" t="s">
        <v>8</v>
      </c>
      <c r="C127" s="148" t="s">
        <v>332</v>
      </c>
      <c r="D127" s="317" t="s">
        <v>161</v>
      </c>
      <c r="F127" s="317">
        <v>7.5</v>
      </c>
      <c r="G127" s="166">
        <v>4</v>
      </c>
    </row>
    <row r="128" spans="1:18" x14ac:dyDescent="0.45">
      <c r="A128" s="152" t="s">
        <v>14</v>
      </c>
      <c r="B128" s="158" t="s">
        <v>8</v>
      </c>
      <c r="C128" s="152"/>
      <c r="D128" s="318" t="s">
        <v>268</v>
      </c>
      <c r="E128" s="321"/>
      <c r="F128" s="318">
        <v>7.5</v>
      </c>
      <c r="G128" s="166">
        <v>4</v>
      </c>
      <c r="H128" s="154"/>
      <c r="I128" s="152"/>
      <c r="J128" s="152"/>
      <c r="K128" s="152"/>
      <c r="L128" s="152"/>
      <c r="M128" s="152"/>
      <c r="N128" s="152"/>
      <c r="O128" s="152"/>
      <c r="P128" s="152"/>
      <c r="Q128" s="152"/>
      <c r="R128" s="152"/>
    </row>
    <row r="129" spans="1:18" x14ac:dyDescent="0.45">
      <c r="A129" s="148" t="s">
        <v>14</v>
      </c>
      <c r="B129" s="159" t="s">
        <v>8</v>
      </c>
      <c r="C129" s="148" t="s">
        <v>326</v>
      </c>
      <c r="D129" s="317" t="s">
        <v>271</v>
      </c>
      <c r="F129" s="317">
        <v>7.5</v>
      </c>
      <c r="G129" s="166">
        <v>4</v>
      </c>
    </row>
    <row r="130" spans="1:18" x14ac:dyDescent="0.45">
      <c r="A130" s="152" t="s">
        <v>39</v>
      </c>
      <c r="B130" s="160" t="s">
        <v>162</v>
      </c>
      <c r="C130" s="152"/>
      <c r="D130" s="318" t="s">
        <v>246</v>
      </c>
      <c r="E130" s="321"/>
      <c r="F130" s="318">
        <v>7.5</v>
      </c>
      <c r="G130" s="166">
        <v>1</v>
      </c>
      <c r="H130" s="154"/>
      <c r="I130" s="152"/>
      <c r="J130" s="152"/>
      <c r="K130" s="152"/>
      <c r="L130" s="152"/>
      <c r="M130" s="152"/>
      <c r="N130" s="152"/>
      <c r="O130" s="152"/>
    </row>
    <row r="131" spans="1:18" x14ac:dyDescent="0.45">
      <c r="A131" s="148" t="s">
        <v>39</v>
      </c>
      <c r="B131" s="161" t="s">
        <v>162</v>
      </c>
      <c r="D131" s="317" t="s">
        <v>156</v>
      </c>
      <c r="F131" s="317">
        <v>7.5</v>
      </c>
      <c r="G131" s="166">
        <v>1</v>
      </c>
    </row>
    <row r="132" spans="1:18" s="152" customFormat="1" x14ac:dyDescent="0.45">
      <c r="A132" s="152" t="s">
        <v>39</v>
      </c>
      <c r="B132" s="160" t="s">
        <v>162</v>
      </c>
      <c r="D132" s="318" t="s">
        <v>267</v>
      </c>
      <c r="E132" s="321"/>
      <c r="F132" s="318">
        <v>7.5</v>
      </c>
      <c r="G132" s="166">
        <v>1</v>
      </c>
      <c r="H132" s="154"/>
    </row>
    <row r="133" spans="1:18" x14ac:dyDescent="0.45">
      <c r="A133" s="148" t="s">
        <v>39</v>
      </c>
      <c r="B133" s="161" t="s">
        <v>162</v>
      </c>
      <c r="C133" s="148" t="s">
        <v>324</v>
      </c>
      <c r="D133" s="317" t="s">
        <v>263</v>
      </c>
      <c r="F133" s="317">
        <v>7.5</v>
      </c>
      <c r="G133" s="166">
        <v>1</v>
      </c>
    </row>
    <row r="134" spans="1:18" x14ac:dyDescent="0.45">
      <c r="A134" s="152" t="s">
        <v>39</v>
      </c>
      <c r="B134" s="160" t="s">
        <v>162</v>
      </c>
      <c r="C134" s="152"/>
      <c r="D134" s="318" t="s">
        <v>247</v>
      </c>
      <c r="E134" s="321"/>
      <c r="F134" s="318">
        <v>7.5</v>
      </c>
      <c r="G134" s="166">
        <v>2</v>
      </c>
      <c r="H134" s="154"/>
      <c r="I134" s="152"/>
      <c r="J134" s="152"/>
      <c r="K134" s="152"/>
      <c r="L134" s="152"/>
      <c r="M134" s="152"/>
      <c r="N134" s="152"/>
      <c r="O134" s="152"/>
    </row>
    <row r="135" spans="1:18" x14ac:dyDescent="0.45">
      <c r="A135" s="148" t="s">
        <v>39</v>
      </c>
      <c r="B135" s="161" t="s">
        <v>162</v>
      </c>
      <c r="D135" s="317" t="s">
        <v>154</v>
      </c>
      <c r="F135" s="317">
        <v>7.5</v>
      </c>
      <c r="G135" s="166">
        <v>2</v>
      </c>
    </row>
    <row r="136" spans="1:18" x14ac:dyDescent="0.45">
      <c r="A136" s="148" t="s">
        <v>39</v>
      </c>
      <c r="B136" s="161" t="s">
        <v>162</v>
      </c>
      <c r="D136" s="317" t="s">
        <v>49</v>
      </c>
      <c r="F136" s="317">
        <v>7.5</v>
      </c>
      <c r="G136" s="166">
        <v>2</v>
      </c>
    </row>
    <row r="137" spans="1:18" x14ac:dyDescent="0.45">
      <c r="A137" s="148" t="s">
        <v>39</v>
      </c>
      <c r="B137" s="161" t="s">
        <v>162</v>
      </c>
      <c r="D137" s="317" t="s">
        <v>133</v>
      </c>
      <c r="F137" s="317">
        <v>7.5</v>
      </c>
      <c r="G137" s="166">
        <v>2</v>
      </c>
    </row>
    <row r="138" spans="1:18" x14ac:dyDescent="0.45">
      <c r="A138" s="152" t="s">
        <v>39</v>
      </c>
      <c r="B138" s="160" t="s">
        <v>162</v>
      </c>
      <c r="C138" s="152"/>
      <c r="D138" s="318" t="s">
        <v>264</v>
      </c>
      <c r="E138" s="321"/>
      <c r="F138" s="318">
        <v>15</v>
      </c>
      <c r="G138" s="166">
        <v>3</v>
      </c>
      <c r="H138" s="154"/>
      <c r="I138" s="152"/>
      <c r="J138" s="152"/>
      <c r="K138" s="152"/>
      <c r="L138" s="152"/>
      <c r="M138" s="152"/>
      <c r="N138" s="152"/>
      <c r="O138" s="152"/>
    </row>
    <row r="139" spans="1:18" x14ac:dyDescent="0.45">
      <c r="A139" s="148" t="s">
        <v>39</v>
      </c>
      <c r="B139" s="161" t="s">
        <v>162</v>
      </c>
      <c r="D139" s="317" t="s">
        <v>158</v>
      </c>
      <c r="F139" s="317">
        <v>7.5</v>
      </c>
      <c r="G139" s="166">
        <v>3</v>
      </c>
      <c r="P139" s="152"/>
      <c r="Q139" s="152"/>
      <c r="R139" s="152"/>
    </row>
    <row r="140" spans="1:18" x14ac:dyDescent="0.45">
      <c r="A140" s="148" t="s">
        <v>39</v>
      </c>
      <c r="B140" s="161" t="s">
        <v>162</v>
      </c>
      <c r="D140" s="317" t="s">
        <v>265</v>
      </c>
      <c r="F140" s="317">
        <v>7.5</v>
      </c>
      <c r="G140" s="166">
        <v>3</v>
      </c>
      <c r="P140" s="152"/>
      <c r="Q140" s="152"/>
      <c r="R140" s="152"/>
    </row>
    <row r="141" spans="1:18" x14ac:dyDescent="0.45">
      <c r="A141" s="148" t="s">
        <v>39</v>
      </c>
      <c r="B141" s="161" t="s">
        <v>162</v>
      </c>
      <c r="D141" s="317" t="s">
        <v>266</v>
      </c>
      <c r="F141" s="317">
        <v>7.5</v>
      </c>
      <c r="G141" s="166">
        <v>4</v>
      </c>
      <c r="P141" s="152"/>
      <c r="Q141" s="152"/>
      <c r="R141" s="152"/>
    </row>
    <row r="142" spans="1:18" x14ac:dyDescent="0.45">
      <c r="A142" s="152" t="s">
        <v>39</v>
      </c>
      <c r="B142" s="160" t="s">
        <v>162</v>
      </c>
      <c r="C142" s="152"/>
      <c r="D142" s="318" t="s">
        <v>268</v>
      </c>
      <c r="E142" s="321"/>
      <c r="F142" s="318">
        <v>7.5</v>
      </c>
      <c r="G142" s="166">
        <v>4</v>
      </c>
      <c r="H142" s="154"/>
      <c r="I142" s="152"/>
      <c r="J142" s="152"/>
      <c r="K142" s="152"/>
      <c r="L142" s="152"/>
      <c r="M142" s="152"/>
      <c r="N142" s="152"/>
      <c r="O142" s="152"/>
      <c r="P142" s="152"/>
      <c r="Q142" s="152"/>
      <c r="R142" s="152"/>
    </row>
    <row r="143" spans="1:18" x14ac:dyDescent="0.45">
      <c r="A143" s="148" t="s">
        <v>39</v>
      </c>
      <c r="B143" s="161" t="s">
        <v>162</v>
      </c>
      <c r="D143" s="317" t="s">
        <v>161</v>
      </c>
      <c r="F143" s="317">
        <v>7.5</v>
      </c>
      <c r="G143" s="166">
        <v>4</v>
      </c>
    </row>
    <row r="144" spans="1:18" x14ac:dyDescent="0.45">
      <c r="A144" s="148" t="s">
        <v>39</v>
      </c>
      <c r="B144" s="161" t="s">
        <v>162</v>
      </c>
      <c r="D144" s="317" t="s">
        <v>131</v>
      </c>
      <c r="F144" s="317">
        <v>7.5</v>
      </c>
      <c r="G144" s="166">
        <v>4</v>
      </c>
    </row>
    <row r="145" spans="1:18" x14ac:dyDescent="0.45">
      <c r="A145" s="159" t="s">
        <v>94</v>
      </c>
      <c r="B145" s="148" t="s">
        <v>164</v>
      </c>
      <c r="D145" s="317" t="s">
        <v>154</v>
      </c>
      <c r="F145" s="317">
        <v>7.5</v>
      </c>
      <c r="G145" s="166">
        <v>1</v>
      </c>
    </row>
    <row r="146" spans="1:18" x14ac:dyDescent="0.45">
      <c r="A146" s="159" t="s">
        <v>94</v>
      </c>
      <c r="B146" s="148" t="s">
        <v>164</v>
      </c>
      <c r="D146" s="317" t="s">
        <v>156</v>
      </c>
      <c r="F146" s="317">
        <v>7.5</v>
      </c>
      <c r="G146" s="166">
        <v>1</v>
      </c>
    </row>
    <row r="147" spans="1:18" x14ac:dyDescent="0.45">
      <c r="A147" s="159" t="s">
        <v>94</v>
      </c>
      <c r="B147" s="148" t="s">
        <v>164</v>
      </c>
      <c r="D147" s="317" t="s">
        <v>157</v>
      </c>
      <c r="F147" s="317">
        <v>7.5</v>
      </c>
      <c r="G147" s="166">
        <v>1</v>
      </c>
    </row>
    <row r="148" spans="1:18" x14ac:dyDescent="0.45">
      <c r="A148" s="159" t="s">
        <v>94</v>
      </c>
      <c r="B148" s="148" t="s">
        <v>164</v>
      </c>
      <c r="D148" s="317" t="s">
        <v>272</v>
      </c>
      <c r="F148" s="317">
        <v>7.5</v>
      </c>
      <c r="G148" s="166">
        <v>1</v>
      </c>
    </row>
    <row r="149" spans="1:18" x14ac:dyDescent="0.45">
      <c r="A149" s="158" t="s">
        <v>94</v>
      </c>
      <c r="B149" s="152" t="s">
        <v>164</v>
      </c>
      <c r="C149" s="152"/>
      <c r="D149" s="318" t="s">
        <v>273</v>
      </c>
      <c r="E149" s="321"/>
      <c r="F149" s="318">
        <v>7.5</v>
      </c>
      <c r="G149" s="166">
        <v>2</v>
      </c>
      <c r="H149" s="154"/>
      <c r="I149" s="152"/>
      <c r="J149" s="152"/>
      <c r="K149" s="152"/>
      <c r="L149" s="152"/>
      <c r="M149" s="152"/>
      <c r="N149" s="152"/>
      <c r="O149" s="152"/>
      <c r="P149" s="152"/>
      <c r="Q149" s="152"/>
      <c r="R149" s="152"/>
    </row>
    <row r="150" spans="1:18" x14ac:dyDescent="0.45">
      <c r="A150" s="158" t="s">
        <v>94</v>
      </c>
      <c r="B150" s="152" t="s">
        <v>164</v>
      </c>
      <c r="C150" s="152"/>
      <c r="D150" s="318" t="s">
        <v>274</v>
      </c>
      <c r="E150" s="321"/>
      <c r="F150" s="318">
        <v>7.5</v>
      </c>
      <c r="G150" s="166">
        <v>2</v>
      </c>
      <c r="H150" s="154"/>
      <c r="I150" s="152"/>
      <c r="J150" s="152"/>
      <c r="K150" s="152"/>
      <c r="L150" s="152"/>
      <c r="M150" s="152"/>
      <c r="N150" s="152"/>
      <c r="O150" s="152"/>
    </row>
    <row r="151" spans="1:18" x14ac:dyDescent="0.45">
      <c r="A151" s="158" t="s">
        <v>94</v>
      </c>
      <c r="B151" s="152" t="s">
        <v>164</v>
      </c>
      <c r="C151" s="152"/>
      <c r="D151" s="318" t="s">
        <v>275</v>
      </c>
      <c r="E151" s="321"/>
      <c r="F151" s="318">
        <v>7.5</v>
      </c>
      <c r="G151" s="166">
        <v>2</v>
      </c>
      <c r="H151" s="154"/>
      <c r="I151" s="152"/>
      <c r="J151" s="152"/>
      <c r="K151" s="152"/>
      <c r="L151" s="152"/>
      <c r="M151" s="152"/>
      <c r="N151" s="152"/>
      <c r="O151" s="152"/>
    </row>
    <row r="152" spans="1:18" x14ac:dyDescent="0.45">
      <c r="A152" s="158" t="s">
        <v>94</v>
      </c>
      <c r="B152" s="152" t="s">
        <v>164</v>
      </c>
      <c r="C152" s="152"/>
      <c r="D152" s="318" t="s">
        <v>1242</v>
      </c>
      <c r="E152" s="321"/>
      <c r="F152" s="318">
        <v>7.5</v>
      </c>
      <c r="G152" s="166">
        <v>2</v>
      </c>
      <c r="H152" s="154"/>
      <c r="I152" s="152"/>
      <c r="J152" s="152"/>
      <c r="K152" s="152"/>
      <c r="L152" s="152"/>
      <c r="M152" s="152"/>
      <c r="N152" s="152"/>
      <c r="O152" s="152"/>
    </row>
    <row r="153" spans="1:18" s="152" customFormat="1" x14ac:dyDescent="0.45">
      <c r="A153" s="159" t="s">
        <v>94</v>
      </c>
      <c r="B153" s="148" t="s">
        <v>164</v>
      </c>
      <c r="C153" s="148"/>
      <c r="D153" s="317" t="s">
        <v>276</v>
      </c>
      <c r="E153" s="320"/>
      <c r="F153" s="317">
        <v>7.5</v>
      </c>
      <c r="G153" s="166">
        <v>3</v>
      </c>
      <c r="H153" s="151"/>
      <c r="I153" s="148"/>
      <c r="J153" s="148"/>
      <c r="K153" s="148"/>
      <c r="L153" s="148"/>
      <c r="M153" s="148"/>
      <c r="N153" s="148"/>
      <c r="O153" s="148"/>
      <c r="P153" s="148"/>
      <c r="Q153" s="148"/>
      <c r="R153" s="148"/>
    </row>
    <row r="154" spans="1:18" s="152" customFormat="1" x14ac:dyDescent="0.45">
      <c r="A154" s="159" t="s">
        <v>94</v>
      </c>
      <c r="B154" s="148" t="s">
        <v>164</v>
      </c>
      <c r="C154" s="148"/>
      <c r="D154" s="317" t="s">
        <v>277</v>
      </c>
      <c r="E154" s="320"/>
      <c r="F154" s="317">
        <v>7.5</v>
      </c>
      <c r="G154" s="166">
        <v>3</v>
      </c>
      <c r="H154" s="151"/>
      <c r="I154" s="148"/>
      <c r="J154" s="148"/>
      <c r="K154" s="148"/>
      <c r="L154" s="148"/>
      <c r="M154" s="148"/>
      <c r="N154" s="148"/>
      <c r="O154" s="148"/>
      <c r="P154" s="148"/>
      <c r="Q154" s="148"/>
      <c r="R154" s="148"/>
    </row>
    <row r="155" spans="1:18" s="152" customFormat="1" x14ac:dyDescent="0.45">
      <c r="A155" s="159" t="s">
        <v>94</v>
      </c>
      <c r="B155" s="148" t="s">
        <v>164</v>
      </c>
      <c r="C155" s="148"/>
      <c r="D155" s="317" t="s">
        <v>278</v>
      </c>
      <c r="E155" s="320"/>
      <c r="F155" s="317">
        <v>7.5</v>
      </c>
      <c r="G155" s="166">
        <v>3</v>
      </c>
      <c r="H155" s="151"/>
      <c r="I155" s="148"/>
      <c r="J155" s="148"/>
      <c r="K155" s="148"/>
      <c r="L155" s="148"/>
      <c r="M155" s="148"/>
      <c r="N155" s="148"/>
      <c r="O155" s="148"/>
      <c r="P155" s="148"/>
      <c r="Q155" s="148"/>
      <c r="R155" s="148"/>
    </row>
    <row r="156" spans="1:18" x14ac:dyDescent="0.45">
      <c r="A156" s="159" t="s">
        <v>94</v>
      </c>
      <c r="B156" s="148" t="s">
        <v>164</v>
      </c>
      <c r="D156" s="317" t="s">
        <v>283</v>
      </c>
      <c r="F156" s="317">
        <v>7.5</v>
      </c>
      <c r="G156" s="166">
        <v>3</v>
      </c>
    </row>
    <row r="157" spans="1:18" s="152" customFormat="1" x14ac:dyDescent="0.45">
      <c r="A157" s="159" t="s">
        <v>94</v>
      </c>
      <c r="B157" s="148" t="s">
        <v>164</v>
      </c>
      <c r="C157" s="148"/>
      <c r="D157" s="317" t="s">
        <v>279</v>
      </c>
      <c r="E157" s="320"/>
      <c r="F157" s="317">
        <v>7.5</v>
      </c>
      <c r="G157" s="166">
        <v>4</v>
      </c>
      <c r="H157" s="151"/>
      <c r="I157" s="148"/>
      <c r="J157" s="148"/>
      <c r="K157" s="148"/>
      <c r="L157" s="148"/>
      <c r="M157" s="148"/>
      <c r="N157" s="148"/>
      <c r="O157" s="148"/>
      <c r="P157" s="148"/>
      <c r="Q157" s="148"/>
      <c r="R157" s="148"/>
    </row>
    <row r="158" spans="1:18" x14ac:dyDescent="0.45">
      <c r="A158" s="159" t="s">
        <v>94</v>
      </c>
      <c r="B158" s="148" t="s">
        <v>164</v>
      </c>
      <c r="D158" s="317" t="s">
        <v>280</v>
      </c>
      <c r="F158" s="317">
        <v>7.5</v>
      </c>
      <c r="G158" s="166">
        <v>4</v>
      </c>
    </row>
    <row r="159" spans="1:18" s="152" customFormat="1" x14ac:dyDescent="0.45">
      <c r="A159" s="158" t="s">
        <v>94</v>
      </c>
      <c r="B159" s="152" t="s">
        <v>164</v>
      </c>
      <c r="D159" s="318" t="s">
        <v>281</v>
      </c>
      <c r="E159" s="321"/>
      <c r="F159" s="318">
        <v>7.5</v>
      </c>
      <c r="G159" s="166">
        <v>4</v>
      </c>
      <c r="H159" s="154"/>
      <c r="P159" s="148"/>
      <c r="Q159" s="148"/>
      <c r="R159" s="148"/>
    </row>
    <row r="160" spans="1:18" x14ac:dyDescent="0.45">
      <c r="A160" s="159" t="s">
        <v>94</v>
      </c>
      <c r="B160" s="148" t="s">
        <v>164</v>
      </c>
      <c r="D160" s="317" t="s">
        <v>282</v>
      </c>
      <c r="F160" s="317">
        <v>7.5</v>
      </c>
      <c r="G160" s="166">
        <v>4</v>
      </c>
    </row>
    <row r="161" spans="1:18" x14ac:dyDescent="0.45">
      <c r="A161" s="159" t="s">
        <v>94</v>
      </c>
      <c r="B161" s="148" t="s">
        <v>284</v>
      </c>
      <c r="D161" s="317" t="s">
        <v>285</v>
      </c>
      <c r="F161" s="317">
        <v>7.5</v>
      </c>
      <c r="G161" s="166">
        <v>1</v>
      </c>
    </row>
    <row r="162" spans="1:18" x14ac:dyDescent="0.45">
      <c r="A162" s="159" t="s">
        <v>94</v>
      </c>
      <c r="B162" s="148" t="s">
        <v>284</v>
      </c>
      <c r="D162" s="317" t="s">
        <v>286</v>
      </c>
      <c r="F162" s="317">
        <v>7.5</v>
      </c>
      <c r="G162" s="166">
        <v>1</v>
      </c>
    </row>
    <row r="163" spans="1:18" x14ac:dyDescent="0.45">
      <c r="A163" s="159" t="s">
        <v>94</v>
      </c>
      <c r="B163" s="148" t="s">
        <v>284</v>
      </c>
      <c r="D163" s="317" t="s">
        <v>287</v>
      </c>
      <c r="F163" s="317">
        <v>7.5</v>
      </c>
      <c r="G163" s="166">
        <v>1</v>
      </c>
    </row>
    <row r="164" spans="1:18" x14ac:dyDescent="0.45">
      <c r="A164" s="159" t="s">
        <v>94</v>
      </c>
      <c r="B164" s="148" t="s">
        <v>284</v>
      </c>
      <c r="D164" s="317" t="s">
        <v>288</v>
      </c>
      <c r="F164" s="317">
        <v>7.5</v>
      </c>
      <c r="G164" s="166">
        <v>1</v>
      </c>
    </row>
    <row r="165" spans="1:18" x14ac:dyDescent="0.45">
      <c r="A165" s="159" t="s">
        <v>94</v>
      </c>
      <c r="B165" s="148" t="s">
        <v>284</v>
      </c>
      <c r="D165" s="317" t="s">
        <v>289</v>
      </c>
      <c r="F165" s="317">
        <v>7.5</v>
      </c>
      <c r="G165" s="166">
        <v>2</v>
      </c>
    </row>
    <row r="166" spans="1:18" s="152" customFormat="1" x14ac:dyDescent="0.45">
      <c r="A166" s="159" t="s">
        <v>94</v>
      </c>
      <c r="B166" s="148" t="s">
        <v>284</v>
      </c>
      <c r="C166" s="148"/>
      <c r="D166" s="317" t="s">
        <v>290</v>
      </c>
      <c r="E166" s="320"/>
      <c r="F166" s="317">
        <v>7.5</v>
      </c>
      <c r="G166" s="166">
        <v>2</v>
      </c>
      <c r="H166" s="151"/>
      <c r="I166" s="148"/>
      <c r="J166" s="148"/>
      <c r="K166" s="148"/>
      <c r="L166" s="148"/>
      <c r="M166" s="148"/>
      <c r="N166" s="148"/>
      <c r="O166" s="148"/>
      <c r="P166" s="148"/>
      <c r="Q166" s="148"/>
      <c r="R166" s="148"/>
    </row>
    <row r="167" spans="1:18" x14ac:dyDescent="0.45">
      <c r="A167" s="159" t="s">
        <v>94</v>
      </c>
      <c r="B167" s="148" t="s">
        <v>284</v>
      </c>
      <c r="D167" s="317" t="s">
        <v>295</v>
      </c>
      <c r="F167" s="317">
        <v>7.5</v>
      </c>
      <c r="G167" s="166">
        <v>2</v>
      </c>
    </row>
    <row r="168" spans="1:18" x14ac:dyDescent="0.45">
      <c r="A168" s="159" t="s">
        <v>94</v>
      </c>
      <c r="B168" s="148" t="s">
        <v>284</v>
      </c>
      <c r="D168" s="317" t="s">
        <v>291</v>
      </c>
      <c r="F168" s="317">
        <v>7.5</v>
      </c>
      <c r="G168" s="166">
        <v>2</v>
      </c>
    </row>
    <row r="169" spans="1:18" s="152" customFormat="1" x14ac:dyDescent="0.45">
      <c r="A169" s="159" t="s">
        <v>94</v>
      </c>
      <c r="B169" s="148" t="s">
        <v>284</v>
      </c>
      <c r="C169" s="148"/>
      <c r="D169" s="317" t="s">
        <v>292</v>
      </c>
      <c r="E169" s="320"/>
      <c r="F169" s="317">
        <v>7.5</v>
      </c>
      <c r="G169" s="166">
        <v>3</v>
      </c>
      <c r="H169" s="151"/>
      <c r="I169" s="148"/>
      <c r="J169" s="148"/>
      <c r="K169" s="148"/>
      <c r="L169" s="148"/>
      <c r="M169" s="148"/>
      <c r="N169" s="148"/>
      <c r="O169" s="148"/>
      <c r="P169" s="148"/>
      <c r="Q169" s="148"/>
      <c r="R169" s="148"/>
    </row>
    <row r="170" spans="1:18" s="152" customFormat="1" x14ac:dyDescent="0.45">
      <c r="A170" s="159" t="s">
        <v>94</v>
      </c>
      <c r="B170" s="148" t="s">
        <v>284</v>
      </c>
      <c r="C170" s="148"/>
      <c r="D170" s="317" t="s">
        <v>1519</v>
      </c>
      <c r="E170" s="320"/>
      <c r="F170" s="317">
        <v>7.5</v>
      </c>
      <c r="G170" s="166">
        <v>3</v>
      </c>
      <c r="H170" s="151"/>
      <c r="I170" s="148"/>
      <c r="J170" s="148"/>
      <c r="K170" s="148"/>
      <c r="L170" s="148"/>
      <c r="M170" s="148"/>
      <c r="N170" s="148"/>
      <c r="O170" s="148"/>
    </row>
    <row r="171" spans="1:18" s="152" customFormat="1" x14ac:dyDescent="0.45">
      <c r="A171" s="159" t="s">
        <v>94</v>
      </c>
      <c r="B171" s="148" t="s">
        <v>284</v>
      </c>
      <c r="C171" s="148"/>
      <c r="D171" s="317" t="s">
        <v>3412</v>
      </c>
      <c r="E171" s="320"/>
      <c r="F171" s="317">
        <v>7.5</v>
      </c>
      <c r="G171" s="166">
        <v>3</v>
      </c>
      <c r="H171" s="151"/>
      <c r="I171" s="148"/>
      <c r="J171" s="148"/>
      <c r="K171" s="148"/>
      <c r="L171" s="148"/>
      <c r="M171" s="148"/>
      <c r="N171" s="148"/>
      <c r="O171" s="148"/>
    </row>
    <row r="172" spans="1:18" s="152" customFormat="1" x14ac:dyDescent="0.45">
      <c r="A172" s="159" t="s">
        <v>94</v>
      </c>
      <c r="B172" s="148" t="s">
        <v>284</v>
      </c>
      <c r="C172" s="148"/>
      <c r="D172" s="317" t="s">
        <v>293</v>
      </c>
      <c r="E172" s="320"/>
      <c r="F172" s="317">
        <v>7.5</v>
      </c>
      <c r="G172" s="166">
        <v>3</v>
      </c>
      <c r="H172" s="151"/>
      <c r="I172" s="148"/>
      <c r="J172" s="148"/>
      <c r="K172" s="148"/>
      <c r="L172" s="148"/>
      <c r="M172" s="148"/>
      <c r="N172" s="148"/>
      <c r="O172" s="148"/>
    </row>
    <row r="173" spans="1:18" s="152" customFormat="1" x14ac:dyDescent="0.45">
      <c r="A173" s="159" t="s">
        <v>94</v>
      </c>
      <c r="B173" s="148" t="s">
        <v>284</v>
      </c>
      <c r="C173" s="148"/>
      <c r="D173" s="317" t="s">
        <v>133</v>
      </c>
      <c r="E173" s="320"/>
      <c r="F173" s="317">
        <v>7.5</v>
      </c>
      <c r="G173" s="166">
        <v>4</v>
      </c>
      <c r="H173" s="151"/>
      <c r="I173" s="148"/>
      <c r="J173" s="148"/>
      <c r="K173" s="148"/>
      <c r="L173" s="148"/>
      <c r="M173" s="148"/>
      <c r="N173" s="148"/>
      <c r="O173" s="148"/>
      <c r="P173" s="148"/>
      <c r="Q173" s="148"/>
      <c r="R173" s="148"/>
    </row>
    <row r="174" spans="1:18" x14ac:dyDescent="0.45">
      <c r="A174" s="159" t="s">
        <v>94</v>
      </c>
      <c r="B174" s="148" t="s">
        <v>284</v>
      </c>
      <c r="D174" s="317" t="s">
        <v>294</v>
      </c>
      <c r="F174" s="317">
        <v>7.5</v>
      </c>
      <c r="G174" s="166">
        <v>4</v>
      </c>
      <c r="P174" s="152"/>
      <c r="Q174" s="152"/>
      <c r="R174" s="152"/>
    </row>
    <row r="175" spans="1:18" x14ac:dyDescent="0.45">
      <c r="A175" s="159" t="s">
        <v>94</v>
      </c>
      <c r="B175" s="148" t="s">
        <v>284</v>
      </c>
      <c r="D175" s="320" t="s">
        <v>296</v>
      </c>
      <c r="F175" s="317">
        <v>7.5</v>
      </c>
      <c r="G175" s="166">
        <v>4</v>
      </c>
    </row>
    <row r="176" spans="1:18" x14ac:dyDescent="0.45">
      <c r="A176" s="159" t="s">
        <v>94</v>
      </c>
      <c r="B176" s="148" t="s">
        <v>284</v>
      </c>
      <c r="D176" s="317" t="s">
        <v>297</v>
      </c>
      <c r="F176" s="317">
        <v>7.5</v>
      </c>
      <c r="G176" s="166">
        <v>4</v>
      </c>
      <c r="P176" s="152"/>
      <c r="Q176" s="152"/>
      <c r="R176" s="152"/>
    </row>
    <row r="177" spans="1:31" s="152" customFormat="1" x14ac:dyDescent="0.45">
      <c r="A177" s="159" t="s">
        <v>94</v>
      </c>
      <c r="B177" s="148" t="s">
        <v>163</v>
      </c>
      <c r="C177" s="148"/>
      <c r="D177" s="317" t="s">
        <v>298</v>
      </c>
      <c r="E177" s="320"/>
      <c r="F177" s="317">
        <v>7.5</v>
      </c>
      <c r="G177" s="166">
        <v>1</v>
      </c>
      <c r="H177" s="151"/>
      <c r="I177" s="148"/>
      <c r="J177" s="148"/>
      <c r="K177" s="148"/>
      <c r="L177" s="148"/>
      <c r="M177" s="148"/>
      <c r="N177" s="148"/>
      <c r="O177" s="148"/>
      <c r="P177" s="148"/>
      <c r="Q177" s="148"/>
      <c r="R177" s="148"/>
    </row>
    <row r="178" spans="1:31" x14ac:dyDescent="0.45">
      <c r="A178" s="159" t="s">
        <v>94</v>
      </c>
      <c r="B178" s="148" t="s">
        <v>163</v>
      </c>
      <c r="D178" s="317" t="s">
        <v>157</v>
      </c>
      <c r="F178" s="317">
        <v>7.5</v>
      </c>
      <c r="G178" s="166">
        <v>1</v>
      </c>
    </row>
    <row r="179" spans="1:31" x14ac:dyDescent="0.45">
      <c r="A179" s="159" t="s">
        <v>94</v>
      </c>
      <c r="B179" s="148" t="s">
        <v>163</v>
      </c>
      <c r="D179" s="317" t="s">
        <v>154</v>
      </c>
      <c r="F179" s="317">
        <v>7.5</v>
      </c>
      <c r="G179" s="166">
        <v>1</v>
      </c>
    </row>
    <row r="180" spans="1:31" x14ac:dyDescent="0.45">
      <c r="A180" s="158" t="s">
        <v>94</v>
      </c>
      <c r="B180" s="152" t="s">
        <v>163</v>
      </c>
      <c r="C180" s="152"/>
      <c r="D180" s="318" t="s">
        <v>274</v>
      </c>
      <c r="E180" s="321"/>
      <c r="F180" s="318">
        <v>7.5</v>
      </c>
      <c r="G180" s="166">
        <v>1</v>
      </c>
      <c r="H180" s="154"/>
      <c r="I180" s="152"/>
      <c r="J180" s="152"/>
      <c r="K180" s="152"/>
      <c r="L180" s="152"/>
      <c r="M180" s="152"/>
      <c r="N180" s="152"/>
      <c r="O180" s="152"/>
      <c r="AA180" s="159"/>
      <c r="AB180" s="159"/>
      <c r="AC180" s="159"/>
      <c r="AD180" s="159"/>
      <c r="AE180" s="159"/>
    </row>
    <row r="181" spans="1:31" s="162" customFormat="1" x14ac:dyDescent="0.45">
      <c r="A181" s="158" t="s">
        <v>94</v>
      </c>
      <c r="B181" s="152" t="s">
        <v>163</v>
      </c>
      <c r="C181" s="152"/>
      <c r="D181" s="318" t="s">
        <v>299</v>
      </c>
      <c r="E181" s="321"/>
      <c r="F181" s="318">
        <v>7.5</v>
      </c>
      <c r="G181" s="166">
        <v>2</v>
      </c>
      <c r="H181" s="154"/>
      <c r="I181" s="152"/>
      <c r="J181" s="152"/>
      <c r="K181" s="152"/>
      <c r="L181" s="152"/>
      <c r="M181" s="152"/>
      <c r="N181" s="152"/>
      <c r="O181" s="152"/>
      <c r="P181" s="148"/>
      <c r="Q181" s="148"/>
      <c r="R181" s="148"/>
      <c r="S181" s="159"/>
      <c r="T181" s="159"/>
      <c r="U181" s="159"/>
      <c r="V181" s="159"/>
      <c r="W181" s="159"/>
      <c r="X181" s="159"/>
      <c r="Y181" s="159"/>
      <c r="Z181" s="159"/>
      <c r="AA181" s="159"/>
      <c r="AB181" s="159"/>
      <c r="AC181" s="159"/>
      <c r="AD181" s="159"/>
      <c r="AE181" s="159"/>
    </row>
    <row r="182" spans="1:31" s="162" customFormat="1" x14ac:dyDescent="0.45">
      <c r="A182" s="158" t="s">
        <v>94</v>
      </c>
      <c r="B182" s="152" t="s">
        <v>163</v>
      </c>
      <c r="C182" s="152"/>
      <c r="D182" s="318" t="s">
        <v>275</v>
      </c>
      <c r="E182" s="321"/>
      <c r="F182" s="318">
        <v>7.5</v>
      </c>
      <c r="G182" s="166">
        <v>2</v>
      </c>
      <c r="H182" s="154"/>
      <c r="I182" s="152"/>
      <c r="J182" s="152"/>
      <c r="K182" s="152"/>
      <c r="L182" s="152"/>
      <c r="M182" s="152"/>
      <c r="N182" s="152"/>
      <c r="O182" s="152"/>
      <c r="P182" s="148"/>
      <c r="Q182" s="148"/>
      <c r="R182" s="148"/>
      <c r="S182" s="159"/>
      <c r="T182" s="159"/>
      <c r="U182" s="159"/>
      <c r="V182" s="159"/>
      <c r="W182" s="159"/>
      <c r="X182" s="159"/>
      <c r="Y182" s="159"/>
      <c r="Z182" s="159"/>
      <c r="AA182" s="159"/>
      <c r="AB182" s="159"/>
      <c r="AC182" s="159"/>
      <c r="AD182" s="159"/>
      <c r="AE182" s="159"/>
    </row>
    <row r="183" spans="1:31" s="162" customFormat="1" x14ac:dyDescent="0.45">
      <c r="A183" s="159" t="s">
        <v>94</v>
      </c>
      <c r="B183" s="148" t="s">
        <v>163</v>
      </c>
      <c r="C183" s="148"/>
      <c r="D183" s="317" t="s">
        <v>300</v>
      </c>
      <c r="E183" s="320"/>
      <c r="F183" s="317">
        <v>7.5</v>
      </c>
      <c r="G183" s="166">
        <v>2</v>
      </c>
      <c r="H183" s="151"/>
      <c r="I183" s="148"/>
      <c r="J183" s="148"/>
      <c r="K183" s="148"/>
      <c r="L183" s="148"/>
      <c r="M183" s="148"/>
      <c r="N183" s="148"/>
      <c r="O183" s="148"/>
      <c r="P183" s="152"/>
      <c r="Q183" s="152"/>
      <c r="R183" s="152"/>
      <c r="S183" s="159"/>
      <c r="T183" s="159"/>
      <c r="U183" s="159"/>
      <c r="V183" s="159"/>
      <c r="W183" s="159"/>
      <c r="X183" s="159"/>
      <c r="Y183" s="159"/>
      <c r="Z183" s="159"/>
      <c r="AA183" s="159"/>
      <c r="AB183" s="159"/>
      <c r="AC183" s="159"/>
      <c r="AD183" s="159"/>
      <c r="AE183" s="159"/>
    </row>
    <row r="184" spans="1:31" s="162" customFormat="1" x14ac:dyDescent="0.45">
      <c r="A184" s="158" t="s">
        <v>94</v>
      </c>
      <c r="B184" s="152" t="s">
        <v>163</v>
      </c>
      <c r="C184" s="152"/>
      <c r="D184" s="318" t="s">
        <v>273</v>
      </c>
      <c r="E184" s="321"/>
      <c r="F184" s="318">
        <v>7.5</v>
      </c>
      <c r="G184" s="166">
        <v>2</v>
      </c>
      <c r="H184" s="154"/>
      <c r="I184" s="152"/>
      <c r="J184" s="152"/>
      <c r="K184" s="152"/>
      <c r="L184" s="152"/>
      <c r="M184" s="152"/>
      <c r="N184" s="152"/>
      <c r="O184" s="152"/>
      <c r="P184" s="148"/>
      <c r="Q184" s="148"/>
      <c r="R184" s="148"/>
      <c r="S184" s="159"/>
      <c r="T184" s="159"/>
      <c r="U184" s="159"/>
      <c r="V184" s="159"/>
      <c r="W184" s="159"/>
      <c r="X184" s="159"/>
      <c r="Y184" s="159"/>
      <c r="Z184" s="159"/>
      <c r="AA184" s="159"/>
      <c r="AB184" s="159"/>
      <c r="AC184" s="159"/>
      <c r="AD184" s="159"/>
      <c r="AE184" s="159"/>
    </row>
    <row r="185" spans="1:31" s="164" customFormat="1" x14ac:dyDescent="0.45">
      <c r="A185" s="159" t="s">
        <v>94</v>
      </c>
      <c r="B185" s="148" t="s">
        <v>163</v>
      </c>
      <c r="C185" s="148"/>
      <c r="D185" s="317" t="s">
        <v>301</v>
      </c>
      <c r="E185" s="320"/>
      <c r="F185" s="317">
        <v>7.5</v>
      </c>
      <c r="G185" s="166">
        <v>3</v>
      </c>
      <c r="H185" s="151"/>
      <c r="I185" s="148"/>
      <c r="J185" s="148"/>
      <c r="K185" s="148"/>
      <c r="L185" s="148"/>
      <c r="M185" s="148"/>
      <c r="N185" s="148"/>
      <c r="O185" s="148"/>
      <c r="P185" s="148"/>
      <c r="Q185" s="148"/>
      <c r="R185" s="148"/>
      <c r="S185" s="158"/>
      <c r="T185" s="158"/>
      <c r="U185" s="158"/>
      <c r="V185" s="158"/>
      <c r="W185" s="158"/>
      <c r="X185" s="158"/>
      <c r="Y185" s="158"/>
      <c r="Z185" s="158"/>
      <c r="AA185" s="158"/>
      <c r="AB185" s="158"/>
      <c r="AC185" s="158"/>
      <c r="AD185" s="158"/>
      <c r="AE185" s="158"/>
    </row>
    <row r="186" spans="1:31" s="162" customFormat="1" x14ac:dyDescent="0.45">
      <c r="A186" s="158" t="s">
        <v>94</v>
      </c>
      <c r="B186" s="152" t="s">
        <v>163</v>
      </c>
      <c r="C186" s="152"/>
      <c r="D186" s="318" t="s">
        <v>281</v>
      </c>
      <c r="E186" s="321"/>
      <c r="F186" s="318">
        <v>7.5</v>
      </c>
      <c r="G186" s="166">
        <v>3</v>
      </c>
      <c r="H186" s="154"/>
      <c r="I186" s="152"/>
      <c r="J186" s="152"/>
      <c r="K186" s="152"/>
      <c r="L186" s="152"/>
      <c r="M186" s="152"/>
      <c r="N186" s="152"/>
      <c r="O186" s="152"/>
      <c r="P186" s="152"/>
      <c r="Q186" s="152"/>
      <c r="R186" s="152"/>
      <c r="S186" s="159"/>
      <c r="T186" s="159"/>
      <c r="U186" s="159"/>
      <c r="V186" s="159"/>
      <c r="W186" s="159"/>
      <c r="X186" s="159"/>
      <c r="Y186" s="159"/>
      <c r="Z186" s="159"/>
      <c r="AA186" s="159"/>
      <c r="AB186" s="159"/>
      <c r="AC186" s="159"/>
      <c r="AD186" s="159"/>
      <c r="AE186" s="159"/>
    </row>
    <row r="187" spans="1:31" s="162" customFormat="1" x14ac:dyDescent="0.45">
      <c r="A187" s="159" t="s">
        <v>94</v>
      </c>
      <c r="B187" s="148" t="s">
        <v>163</v>
      </c>
      <c r="C187" s="148"/>
      <c r="D187" s="317" t="s">
        <v>302</v>
      </c>
      <c r="E187" s="320"/>
      <c r="F187" s="317">
        <v>7.5</v>
      </c>
      <c r="G187" s="166">
        <v>3</v>
      </c>
      <c r="H187" s="151"/>
      <c r="I187" s="148"/>
      <c r="J187" s="148"/>
      <c r="K187" s="148"/>
      <c r="L187" s="148"/>
      <c r="M187" s="148"/>
      <c r="N187" s="148"/>
      <c r="O187" s="148"/>
      <c r="P187" s="152"/>
      <c r="Q187" s="152"/>
      <c r="R187" s="152"/>
      <c r="S187" s="159"/>
      <c r="T187" s="159"/>
      <c r="U187" s="159"/>
      <c r="V187" s="159"/>
      <c r="W187" s="159"/>
      <c r="X187" s="159"/>
      <c r="Y187" s="159"/>
      <c r="Z187" s="159"/>
      <c r="AA187" s="159"/>
      <c r="AB187" s="159"/>
      <c r="AC187" s="159"/>
      <c r="AD187" s="159"/>
      <c r="AE187" s="159"/>
    </row>
    <row r="188" spans="1:31" s="162" customFormat="1" x14ac:dyDescent="0.45">
      <c r="A188" s="159" t="s">
        <v>94</v>
      </c>
      <c r="B188" s="148" t="s">
        <v>163</v>
      </c>
      <c r="C188" s="148"/>
      <c r="D188" s="317" t="s">
        <v>303</v>
      </c>
      <c r="E188" s="320"/>
      <c r="F188" s="317">
        <v>7.5</v>
      </c>
      <c r="G188" s="166">
        <v>3</v>
      </c>
      <c r="H188" s="151"/>
      <c r="I188" s="148"/>
      <c r="J188" s="148"/>
      <c r="K188" s="148"/>
      <c r="L188" s="148"/>
      <c r="M188" s="148"/>
      <c r="N188" s="148"/>
      <c r="O188" s="148"/>
      <c r="P188" s="152"/>
      <c r="Q188" s="152"/>
      <c r="R188" s="152"/>
      <c r="S188" s="159"/>
      <c r="T188" s="159"/>
      <c r="U188" s="159"/>
      <c r="V188" s="159"/>
      <c r="W188" s="159"/>
      <c r="X188" s="159"/>
      <c r="Y188" s="159"/>
      <c r="Z188" s="159"/>
      <c r="AA188" s="159"/>
      <c r="AB188" s="159"/>
      <c r="AC188" s="159"/>
      <c r="AD188" s="159"/>
      <c r="AE188" s="159"/>
    </row>
    <row r="189" spans="1:31" s="164" customFormat="1" x14ac:dyDescent="0.45">
      <c r="A189" s="159" t="s">
        <v>94</v>
      </c>
      <c r="B189" s="148" t="s">
        <v>163</v>
      </c>
      <c r="C189" s="148"/>
      <c r="D189" s="317" t="s">
        <v>304</v>
      </c>
      <c r="E189" s="320"/>
      <c r="F189" s="317">
        <v>7.5</v>
      </c>
      <c r="G189" s="166">
        <v>4</v>
      </c>
      <c r="H189" s="151"/>
      <c r="I189" s="148"/>
      <c r="J189" s="148"/>
      <c r="K189" s="148"/>
      <c r="L189" s="148"/>
      <c r="M189" s="148"/>
      <c r="N189" s="148"/>
      <c r="O189" s="148"/>
      <c r="P189" s="152"/>
      <c r="Q189" s="152"/>
      <c r="R189" s="152"/>
      <c r="S189" s="158"/>
      <c r="T189" s="158"/>
      <c r="U189" s="158"/>
      <c r="V189" s="158"/>
      <c r="W189" s="158"/>
      <c r="X189" s="158"/>
      <c r="Y189" s="158"/>
      <c r="Z189" s="158"/>
      <c r="AA189" s="158"/>
      <c r="AB189" s="158"/>
      <c r="AC189" s="158"/>
      <c r="AD189" s="158"/>
      <c r="AE189" s="158"/>
    </row>
    <row r="190" spans="1:31" s="162" customFormat="1" x14ac:dyDescent="0.45">
      <c r="A190" s="159" t="s">
        <v>94</v>
      </c>
      <c r="B190" s="148" t="s">
        <v>163</v>
      </c>
      <c r="C190" s="148"/>
      <c r="D190" s="317" t="s">
        <v>305</v>
      </c>
      <c r="E190" s="320"/>
      <c r="F190" s="317">
        <v>7.5</v>
      </c>
      <c r="G190" s="166">
        <v>4</v>
      </c>
      <c r="H190" s="151"/>
      <c r="I190" s="148"/>
      <c r="J190" s="148"/>
      <c r="K190" s="148"/>
      <c r="L190" s="148"/>
      <c r="M190" s="148"/>
      <c r="N190" s="148"/>
      <c r="O190" s="148"/>
      <c r="P190" s="152"/>
      <c r="Q190" s="152"/>
      <c r="R190" s="152"/>
      <c r="S190" s="159"/>
      <c r="T190" s="159"/>
      <c r="U190" s="159"/>
      <c r="V190" s="159"/>
      <c r="W190" s="159"/>
      <c r="X190" s="159"/>
      <c r="Y190" s="159"/>
      <c r="Z190" s="159"/>
      <c r="AA190" s="159"/>
      <c r="AB190" s="159"/>
      <c r="AC190" s="159"/>
      <c r="AD190" s="159"/>
      <c r="AE190" s="159"/>
    </row>
    <row r="191" spans="1:31" s="162" customFormat="1" x14ac:dyDescent="0.45">
      <c r="A191" s="159" t="s">
        <v>94</v>
      </c>
      <c r="B191" s="148" t="s">
        <v>163</v>
      </c>
      <c r="C191" s="148"/>
      <c r="D191" s="317" t="s">
        <v>306</v>
      </c>
      <c r="E191" s="320"/>
      <c r="F191" s="317">
        <v>7.5</v>
      </c>
      <c r="G191" s="166">
        <v>4</v>
      </c>
      <c r="H191" s="151"/>
      <c r="I191" s="148"/>
      <c r="J191" s="148"/>
      <c r="K191" s="148"/>
      <c r="L191" s="148"/>
      <c r="M191" s="148"/>
      <c r="N191" s="148"/>
      <c r="O191" s="148"/>
      <c r="P191" s="148"/>
      <c r="Q191" s="148"/>
      <c r="R191" s="148"/>
      <c r="S191" s="159"/>
      <c r="T191" s="159"/>
      <c r="U191" s="159"/>
      <c r="V191" s="159"/>
      <c r="W191" s="159"/>
      <c r="X191" s="159"/>
      <c r="Y191" s="159"/>
      <c r="Z191" s="159"/>
      <c r="AA191" s="159"/>
      <c r="AB191" s="159"/>
      <c r="AC191" s="159"/>
      <c r="AD191" s="159"/>
      <c r="AE191" s="159"/>
    </row>
    <row r="192" spans="1:31" s="162" customFormat="1" x14ac:dyDescent="0.45">
      <c r="A192" s="159" t="s">
        <v>94</v>
      </c>
      <c r="B192" s="148" t="s">
        <v>163</v>
      </c>
      <c r="C192" s="148"/>
      <c r="D192" s="317" t="s">
        <v>307</v>
      </c>
      <c r="E192" s="320"/>
      <c r="F192" s="317">
        <v>7.5</v>
      </c>
      <c r="G192" s="166">
        <v>4</v>
      </c>
      <c r="H192" s="151"/>
      <c r="I192" s="148"/>
      <c r="J192" s="148"/>
      <c r="K192" s="148"/>
      <c r="L192" s="148"/>
      <c r="M192" s="148"/>
      <c r="N192" s="148"/>
      <c r="O192" s="148"/>
      <c r="P192" s="148"/>
      <c r="Q192" s="148"/>
      <c r="R192" s="148"/>
      <c r="S192" s="159"/>
      <c r="T192" s="159"/>
      <c r="U192" s="159"/>
      <c r="V192" s="159"/>
      <c r="W192" s="159"/>
      <c r="X192" s="159"/>
      <c r="Y192" s="159"/>
      <c r="Z192" s="159"/>
      <c r="AA192" s="159"/>
      <c r="AB192" s="159"/>
      <c r="AC192" s="159"/>
      <c r="AD192" s="159"/>
      <c r="AE192" s="159"/>
    </row>
    <row r="193" spans="1:31" s="162" customFormat="1" x14ac:dyDescent="0.45">
      <c r="A193" s="158" t="s">
        <v>94</v>
      </c>
      <c r="B193" s="152" t="s">
        <v>53</v>
      </c>
      <c r="C193" s="152"/>
      <c r="D193" s="318" t="s">
        <v>274</v>
      </c>
      <c r="E193" s="321"/>
      <c r="F193" s="318">
        <v>7.5</v>
      </c>
      <c r="G193" s="166">
        <v>1</v>
      </c>
      <c r="H193" s="154"/>
      <c r="I193" s="152"/>
      <c r="J193" s="152"/>
      <c r="K193" s="152"/>
      <c r="L193" s="152"/>
      <c r="M193" s="152"/>
      <c r="N193" s="152"/>
      <c r="O193" s="152"/>
      <c r="P193" s="148"/>
      <c r="Q193" s="148"/>
      <c r="R193" s="148"/>
      <c r="S193" s="159"/>
      <c r="T193" s="159"/>
      <c r="U193" s="159"/>
      <c r="V193" s="159"/>
      <c r="W193" s="159"/>
      <c r="X193" s="159"/>
      <c r="Y193" s="159"/>
      <c r="Z193" s="159"/>
      <c r="AA193" s="159"/>
      <c r="AB193" s="159"/>
      <c r="AC193" s="159"/>
      <c r="AD193" s="159"/>
      <c r="AE193" s="159"/>
    </row>
    <row r="194" spans="1:31" s="162" customFormat="1" x14ac:dyDescent="0.45">
      <c r="A194" s="159" t="s">
        <v>94</v>
      </c>
      <c r="B194" s="148" t="s">
        <v>53</v>
      </c>
      <c r="C194" s="148"/>
      <c r="D194" s="317" t="s">
        <v>298</v>
      </c>
      <c r="E194" s="320"/>
      <c r="F194" s="317">
        <v>7.5</v>
      </c>
      <c r="G194" s="166">
        <v>1</v>
      </c>
      <c r="H194" s="151"/>
      <c r="I194" s="148"/>
      <c r="J194" s="148"/>
      <c r="K194" s="148"/>
      <c r="L194" s="148"/>
      <c r="M194" s="148"/>
      <c r="N194" s="148"/>
      <c r="O194" s="148"/>
      <c r="P194" s="152"/>
      <c r="Q194" s="152"/>
      <c r="R194" s="152"/>
      <c r="S194" s="159"/>
      <c r="T194" s="159"/>
      <c r="U194" s="159"/>
      <c r="V194" s="159"/>
      <c r="W194" s="159"/>
      <c r="X194" s="159"/>
      <c r="Y194" s="159"/>
      <c r="Z194" s="159"/>
      <c r="AA194" s="159"/>
      <c r="AB194" s="159"/>
      <c r="AC194" s="159"/>
      <c r="AD194" s="159"/>
      <c r="AE194" s="159"/>
    </row>
    <row r="195" spans="1:31" s="162" customFormat="1" x14ac:dyDescent="0.45">
      <c r="A195" s="159" t="s">
        <v>94</v>
      </c>
      <c r="B195" s="148" t="s">
        <v>53</v>
      </c>
      <c r="C195" s="148"/>
      <c r="D195" s="317" t="s">
        <v>308</v>
      </c>
      <c r="E195" s="320"/>
      <c r="F195" s="317">
        <v>3</v>
      </c>
      <c r="G195" s="166">
        <v>1</v>
      </c>
      <c r="H195" s="151"/>
      <c r="I195" s="148"/>
      <c r="J195" s="148"/>
      <c r="K195" s="148"/>
      <c r="L195" s="148"/>
      <c r="M195" s="148"/>
      <c r="N195" s="148"/>
      <c r="O195" s="148"/>
      <c r="P195" s="148"/>
      <c r="Q195" s="148"/>
      <c r="R195" s="148"/>
      <c r="S195" s="159"/>
      <c r="T195" s="159"/>
      <c r="U195" s="159"/>
      <c r="V195" s="159"/>
      <c r="W195" s="159"/>
      <c r="X195" s="159"/>
      <c r="Y195" s="159"/>
      <c r="Z195" s="159"/>
      <c r="AA195" s="159"/>
      <c r="AB195" s="159"/>
      <c r="AC195" s="159"/>
      <c r="AD195" s="159"/>
      <c r="AE195" s="159"/>
    </row>
    <row r="196" spans="1:31" s="162" customFormat="1" x14ac:dyDescent="0.45">
      <c r="A196" s="158" t="s">
        <v>94</v>
      </c>
      <c r="B196" s="152" t="s">
        <v>53</v>
      </c>
      <c r="C196" s="152"/>
      <c r="D196" s="318" t="s">
        <v>309</v>
      </c>
      <c r="E196" s="321"/>
      <c r="F196" s="318">
        <v>7.5</v>
      </c>
      <c r="G196" s="166">
        <v>1</v>
      </c>
      <c r="H196" s="154"/>
      <c r="I196" s="152"/>
      <c r="J196" s="152"/>
      <c r="K196" s="152"/>
      <c r="L196" s="152"/>
      <c r="M196" s="152"/>
      <c r="N196" s="152"/>
      <c r="O196" s="152"/>
      <c r="P196" s="148"/>
      <c r="Q196" s="148"/>
      <c r="R196" s="148"/>
      <c r="S196" s="159"/>
      <c r="T196" s="159"/>
      <c r="U196" s="159"/>
      <c r="V196" s="159"/>
      <c r="W196" s="159"/>
      <c r="X196" s="159"/>
      <c r="Y196" s="159"/>
      <c r="Z196" s="159"/>
      <c r="AA196" s="159"/>
      <c r="AB196" s="159"/>
      <c r="AC196" s="159"/>
      <c r="AD196" s="159"/>
      <c r="AE196" s="159"/>
    </row>
    <row r="197" spans="1:31" x14ac:dyDescent="0.45">
      <c r="A197" s="158" t="s">
        <v>94</v>
      </c>
      <c r="B197" s="152" t="s">
        <v>53</v>
      </c>
      <c r="C197" s="152"/>
      <c r="D197" s="318" t="s">
        <v>310</v>
      </c>
      <c r="E197" s="321"/>
      <c r="F197" s="318">
        <v>7.5</v>
      </c>
      <c r="G197" s="166">
        <v>1</v>
      </c>
      <c r="H197" s="154"/>
      <c r="I197" s="152"/>
      <c r="J197" s="152"/>
      <c r="K197" s="152"/>
      <c r="L197" s="152"/>
      <c r="M197" s="152"/>
      <c r="N197" s="152"/>
      <c r="O197" s="152"/>
    </row>
    <row r="198" spans="1:31" x14ac:dyDescent="0.45">
      <c r="A198" s="158" t="s">
        <v>94</v>
      </c>
      <c r="B198" s="152" t="s">
        <v>53</v>
      </c>
      <c r="C198" s="152"/>
      <c r="D198" s="318" t="s">
        <v>311</v>
      </c>
      <c r="E198" s="321"/>
      <c r="F198" s="318">
        <v>7.5</v>
      </c>
      <c r="G198" s="166">
        <v>2</v>
      </c>
      <c r="H198" s="154"/>
      <c r="I198" s="152"/>
      <c r="J198" s="152"/>
      <c r="K198" s="152"/>
      <c r="L198" s="152"/>
      <c r="M198" s="152"/>
      <c r="N198" s="152"/>
      <c r="O198" s="152"/>
      <c r="P198" s="159"/>
      <c r="Q198" s="159"/>
      <c r="R198" s="159"/>
    </row>
    <row r="199" spans="1:31" x14ac:dyDescent="0.45">
      <c r="A199" s="158" t="s">
        <v>94</v>
      </c>
      <c r="B199" s="152" t="s">
        <v>53</v>
      </c>
      <c r="C199" s="152"/>
      <c r="D199" s="318" t="s">
        <v>312</v>
      </c>
      <c r="E199" s="321"/>
      <c r="F199" s="318">
        <v>7.5</v>
      </c>
      <c r="G199" s="166">
        <v>2</v>
      </c>
      <c r="H199" s="154"/>
      <c r="I199" s="152"/>
      <c r="J199" s="152"/>
      <c r="K199" s="152"/>
      <c r="L199" s="152"/>
      <c r="M199" s="152"/>
      <c r="N199" s="152"/>
      <c r="O199" s="152"/>
      <c r="P199" s="159"/>
      <c r="Q199" s="159"/>
      <c r="R199" s="159"/>
    </row>
    <row r="200" spans="1:31" x14ac:dyDescent="0.45">
      <c r="A200" s="158" t="s">
        <v>94</v>
      </c>
      <c r="B200" s="152" t="s">
        <v>53</v>
      </c>
      <c r="C200" s="152"/>
      <c r="D200" s="318" t="s">
        <v>281</v>
      </c>
      <c r="E200" s="321"/>
      <c r="F200" s="318">
        <v>7.5</v>
      </c>
      <c r="G200" s="166">
        <v>2</v>
      </c>
      <c r="H200" s="154"/>
      <c r="I200" s="152"/>
      <c r="J200" s="152"/>
      <c r="K200" s="152"/>
      <c r="L200" s="152"/>
      <c r="M200" s="152"/>
      <c r="N200" s="152"/>
      <c r="O200" s="152"/>
      <c r="P200" s="159"/>
      <c r="Q200" s="159"/>
      <c r="R200" s="159"/>
    </row>
    <row r="201" spans="1:31" x14ac:dyDescent="0.45">
      <c r="A201" s="159" t="s">
        <v>94</v>
      </c>
      <c r="B201" s="148" t="s">
        <v>53</v>
      </c>
      <c r="D201" s="317" t="s">
        <v>313</v>
      </c>
      <c r="F201" s="317">
        <v>4.5</v>
      </c>
      <c r="G201" s="166">
        <v>2</v>
      </c>
      <c r="P201" s="159"/>
      <c r="Q201" s="159"/>
      <c r="R201" s="159"/>
    </row>
    <row r="202" spans="1:31" x14ac:dyDescent="0.45">
      <c r="A202" s="159" t="s">
        <v>94</v>
      </c>
      <c r="B202" s="148" t="s">
        <v>53</v>
      </c>
      <c r="D202" s="317" t="s">
        <v>314</v>
      </c>
      <c r="F202" s="317">
        <v>7.5</v>
      </c>
      <c r="G202" s="166">
        <v>3</v>
      </c>
      <c r="P202" s="158"/>
      <c r="Q202" s="158"/>
      <c r="R202" s="158"/>
    </row>
    <row r="203" spans="1:31" x14ac:dyDescent="0.45">
      <c r="A203" s="159" t="s">
        <v>94</v>
      </c>
      <c r="B203" s="148" t="s">
        <v>53</v>
      </c>
      <c r="D203" s="317" t="s">
        <v>315</v>
      </c>
      <c r="F203" s="317">
        <v>15</v>
      </c>
      <c r="G203" s="166">
        <v>3</v>
      </c>
      <c r="P203" s="159"/>
      <c r="Q203" s="159"/>
      <c r="R203" s="159"/>
    </row>
    <row r="204" spans="1:31" s="152" customFormat="1" x14ac:dyDescent="0.45">
      <c r="A204" s="158" t="s">
        <v>94</v>
      </c>
      <c r="B204" s="152" t="s">
        <v>53</v>
      </c>
      <c r="D204" s="318" t="s">
        <v>316</v>
      </c>
      <c r="E204" s="321"/>
      <c r="F204" s="318">
        <v>7.5</v>
      </c>
      <c r="G204" s="166">
        <v>3</v>
      </c>
      <c r="H204" s="154"/>
      <c r="P204" s="159"/>
      <c r="Q204" s="159"/>
      <c r="R204" s="159"/>
    </row>
    <row r="205" spans="1:31" x14ac:dyDescent="0.45">
      <c r="A205" s="159" t="s">
        <v>94</v>
      </c>
      <c r="B205" s="148" t="s">
        <v>53</v>
      </c>
      <c r="D205" s="317" t="s">
        <v>319</v>
      </c>
      <c r="F205" s="317">
        <v>7.5</v>
      </c>
      <c r="G205" s="166">
        <v>4</v>
      </c>
      <c r="P205" s="159"/>
      <c r="Q205" s="159"/>
      <c r="R205" s="159"/>
    </row>
    <row r="206" spans="1:31" x14ac:dyDescent="0.45">
      <c r="A206" s="159" t="s">
        <v>94</v>
      </c>
      <c r="B206" s="148" t="s">
        <v>53</v>
      </c>
      <c r="D206" s="317" t="s">
        <v>317</v>
      </c>
      <c r="F206" s="317">
        <v>7.5</v>
      </c>
      <c r="G206" s="166">
        <v>4</v>
      </c>
      <c r="P206" s="158"/>
      <c r="Q206" s="158"/>
      <c r="R206" s="158"/>
    </row>
    <row r="207" spans="1:31" x14ac:dyDescent="0.45">
      <c r="A207" s="159" t="s">
        <v>94</v>
      </c>
      <c r="B207" s="148" t="s">
        <v>53</v>
      </c>
      <c r="D207" s="317" t="s">
        <v>318</v>
      </c>
      <c r="F207" s="320">
        <v>15</v>
      </c>
      <c r="G207" s="166">
        <v>4</v>
      </c>
      <c r="P207" s="159"/>
      <c r="Q207" s="159"/>
      <c r="R207" s="159"/>
    </row>
    <row r="208" spans="1:31" ht="37" x14ac:dyDescent="0.45">
      <c r="A208" s="159" t="s">
        <v>27</v>
      </c>
      <c r="B208" s="159" t="s">
        <v>494</v>
      </c>
      <c r="C208" s="149" t="s">
        <v>495</v>
      </c>
      <c r="D208" s="316" t="s">
        <v>154</v>
      </c>
      <c r="E208" s="348" t="s">
        <v>496</v>
      </c>
      <c r="F208" s="354">
        <v>7.5</v>
      </c>
      <c r="G208" s="173">
        <v>1</v>
      </c>
      <c r="H208" s="163"/>
      <c r="I208" s="159"/>
      <c r="J208" s="159"/>
      <c r="K208" s="159"/>
      <c r="L208" s="159"/>
      <c r="M208" s="159"/>
      <c r="N208" s="159"/>
      <c r="O208" s="159"/>
      <c r="P208" s="159"/>
      <c r="Q208" s="159"/>
      <c r="R208" s="159"/>
    </row>
    <row r="209" spans="1:18" s="152" customFormat="1" ht="37" x14ac:dyDescent="0.45">
      <c r="A209" s="159" t="s">
        <v>94</v>
      </c>
      <c r="B209" s="159" t="s">
        <v>494</v>
      </c>
      <c r="C209" s="149" t="s">
        <v>497</v>
      </c>
      <c r="D209" s="316" t="s">
        <v>157</v>
      </c>
      <c r="E209" s="348" t="s">
        <v>498</v>
      </c>
      <c r="F209" s="354">
        <v>7.5</v>
      </c>
      <c r="G209" s="173">
        <v>1</v>
      </c>
      <c r="H209" s="163"/>
      <c r="I209" s="159"/>
      <c r="J209" s="159"/>
      <c r="K209" s="159"/>
      <c r="L209" s="159"/>
      <c r="M209" s="159"/>
      <c r="N209" s="159"/>
      <c r="O209" s="159"/>
      <c r="P209" s="159"/>
      <c r="Q209" s="159"/>
      <c r="R209" s="159"/>
    </row>
    <row r="210" spans="1:18" s="152" customFormat="1" x14ac:dyDescent="0.45">
      <c r="A210" s="159" t="s">
        <v>94</v>
      </c>
      <c r="B210" s="159" t="s">
        <v>494</v>
      </c>
      <c r="C210" s="149" t="s">
        <v>499</v>
      </c>
      <c r="D210" s="316" t="s">
        <v>153</v>
      </c>
      <c r="E210" s="348" t="s">
        <v>500</v>
      </c>
      <c r="F210" s="354">
        <v>7.5</v>
      </c>
      <c r="G210" s="173">
        <v>1</v>
      </c>
      <c r="H210" s="163"/>
      <c r="I210" s="159"/>
      <c r="J210" s="159"/>
      <c r="K210" s="159"/>
      <c r="L210" s="159"/>
      <c r="M210" s="159"/>
      <c r="N210" s="159"/>
      <c r="O210" s="159"/>
      <c r="P210" s="159"/>
      <c r="Q210" s="159"/>
      <c r="R210" s="159"/>
    </row>
    <row r="211" spans="1:18" s="152" customFormat="1" x14ac:dyDescent="0.45">
      <c r="A211" s="159" t="s">
        <v>94</v>
      </c>
      <c r="B211" s="159" t="s">
        <v>494</v>
      </c>
      <c r="C211" s="149" t="s">
        <v>501</v>
      </c>
      <c r="D211" s="316" t="s">
        <v>155</v>
      </c>
      <c r="E211" s="348" t="s">
        <v>502</v>
      </c>
      <c r="F211" s="354">
        <v>7.5</v>
      </c>
      <c r="G211" s="173">
        <v>1</v>
      </c>
      <c r="H211" s="163"/>
      <c r="I211" s="159"/>
      <c r="J211" s="159"/>
      <c r="K211" s="159"/>
      <c r="L211" s="159"/>
      <c r="M211" s="159"/>
      <c r="N211" s="159"/>
      <c r="O211" s="159"/>
      <c r="P211" s="159"/>
      <c r="Q211" s="159"/>
      <c r="R211" s="159"/>
    </row>
    <row r="212" spans="1:18" s="152" customFormat="1" x14ac:dyDescent="0.45">
      <c r="A212" s="158" t="s">
        <v>94</v>
      </c>
      <c r="B212" s="158" t="s">
        <v>494</v>
      </c>
      <c r="D212" s="321" t="s">
        <v>503</v>
      </c>
      <c r="E212" s="337"/>
      <c r="F212" s="355">
        <v>7.5</v>
      </c>
      <c r="G212" s="173">
        <v>2</v>
      </c>
      <c r="H212" s="165"/>
      <c r="I212" s="158"/>
      <c r="J212" s="158"/>
      <c r="K212" s="158"/>
      <c r="L212" s="158"/>
      <c r="M212" s="158"/>
      <c r="N212" s="158"/>
      <c r="O212" s="158"/>
      <c r="P212" s="159"/>
      <c r="Q212" s="159"/>
      <c r="R212" s="159"/>
    </row>
    <row r="213" spans="1:18" s="152" customFormat="1" x14ac:dyDescent="0.45">
      <c r="A213" s="159" t="s">
        <v>94</v>
      </c>
      <c r="B213" s="159" t="s">
        <v>494</v>
      </c>
      <c r="C213" s="149"/>
      <c r="D213" s="320" t="s">
        <v>504</v>
      </c>
      <c r="E213" s="348"/>
      <c r="F213" s="354">
        <v>7.5</v>
      </c>
      <c r="G213" s="173">
        <v>2</v>
      </c>
      <c r="H213" s="163"/>
      <c r="I213" s="159"/>
      <c r="J213" s="159"/>
      <c r="K213" s="159"/>
      <c r="L213" s="159"/>
      <c r="M213" s="159"/>
      <c r="N213" s="159"/>
      <c r="O213" s="159"/>
      <c r="P213" s="159"/>
      <c r="Q213" s="159"/>
      <c r="R213" s="159"/>
    </row>
    <row r="214" spans="1:18" s="152" customFormat="1" x14ac:dyDescent="0.45">
      <c r="A214" s="159" t="s">
        <v>94</v>
      </c>
      <c r="B214" s="159" t="s">
        <v>494</v>
      </c>
      <c r="C214" s="149"/>
      <c r="D214" s="320" t="s">
        <v>303</v>
      </c>
      <c r="E214" s="348"/>
      <c r="F214" s="354">
        <v>7.5</v>
      </c>
      <c r="G214" s="173">
        <v>2</v>
      </c>
      <c r="H214" s="163"/>
      <c r="I214" s="159"/>
      <c r="J214" s="159"/>
      <c r="K214" s="159"/>
      <c r="L214" s="159"/>
      <c r="M214" s="159"/>
      <c r="N214" s="159"/>
      <c r="O214" s="159"/>
      <c r="P214" s="148"/>
      <c r="Q214" s="148"/>
      <c r="R214" s="148"/>
    </row>
    <row r="215" spans="1:18" x14ac:dyDescent="0.45">
      <c r="A215" s="159" t="s">
        <v>94</v>
      </c>
      <c r="B215" s="159" t="s">
        <v>494</v>
      </c>
      <c r="C215" s="149"/>
      <c r="D215" s="320" t="s">
        <v>505</v>
      </c>
      <c r="E215" s="348"/>
      <c r="F215" s="354">
        <v>7.5</v>
      </c>
      <c r="G215" s="173">
        <v>2</v>
      </c>
      <c r="H215" s="163"/>
      <c r="I215" s="159"/>
      <c r="J215" s="159"/>
      <c r="K215" s="159"/>
      <c r="L215" s="159"/>
      <c r="M215" s="159"/>
      <c r="N215" s="159"/>
      <c r="O215" s="159"/>
    </row>
    <row r="216" spans="1:18" x14ac:dyDescent="0.45">
      <c r="A216" s="158" t="s">
        <v>94</v>
      </c>
      <c r="B216" s="158" t="s">
        <v>494</v>
      </c>
      <c r="C216" s="152"/>
      <c r="D216" s="321" t="s">
        <v>506</v>
      </c>
      <c r="E216" s="337"/>
      <c r="F216" s="355">
        <v>7.5</v>
      </c>
      <c r="G216" s="173">
        <v>3</v>
      </c>
      <c r="H216" s="165"/>
      <c r="I216" s="158"/>
      <c r="J216" s="158"/>
      <c r="K216" s="158"/>
      <c r="L216" s="158"/>
      <c r="M216" s="158"/>
      <c r="N216" s="158"/>
      <c r="O216" s="158"/>
    </row>
    <row r="217" spans="1:18" x14ac:dyDescent="0.45">
      <c r="A217" s="159" t="s">
        <v>94</v>
      </c>
      <c r="B217" s="159" t="s">
        <v>494</v>
      </c>
      <c r="C217" s="149"/>
      <c r="D217" s="320" t="s">
        <v>276</v>
      </c>
      <c r="E217" s="348"/>
      <c r="F217" s="354">
        <v>7.5</v>
      </c>
      <c r="G217" s="173">
        <v>3</v>
      </c>
      <c r="H217" s="163"/>
      <c r="I217" s="159"/>
      <c r="J217" s="159"/>
      <c r="K217" s="159"/>
      <c r="L217" s="159"/>
      <c r="M217" s="159"/>
      <c r="N217" s="159"/>
      <c r="O217" s="159"/>
    </row>
    <row r="218" spans="1:18" x14ac:dyDescent="0.45">
      <c r="A218" s="159" t="s">
        <v>94</v>
      </c>
      <c r="B218" s="159" t="s">
        <v>494</v>
      </c>
      <c r="C218" s="149"/>
      <c r="D218" s="320" t="s">
        <v>507</v>
      </c>
      <c r="E218" s="348"/>
      <c r="F218" s="354">
        <v>7.5</v>
      </c>
      <c r="G218" s="173">
        <v>3</v>
      </c>
      <c r="H218" s="163"/>
      <c r="I218" s="159"/>
      <c r="J218" s="159"/>
      <c r="K218" s="159"/>
      <c r="L218" s="159"/>
      <c r="M218" s="159"/>
      <c r="N218" s="159"/>
      <c r="O218" s="159"/>
    </row>
    <row r="219" spans="1:18" x14ac:dyDescent="0.45">
      <c r="A219" s="159" t="s">
        <v>94</v>
      </c>
      <c r="B219" s="159" t="s">
        <v>494</v>
      </c>
      <c r="C219" s="149"/>
      <c r="D219" s="320" t="s">
        <v>508</v>
      </c>
      <c r="E219" s="348"/>
      <c r="F219" s="354">
        <v>7.5</v>
      </c>
      <c r="G219" s="173">
        <v>3</v>
      </c>
      <c r="H219" s="163"/>
      <c r="I219" s="159"/>
      <c r="J219" s="159"/>
      <c r="K219" s="159"/>
      <c r="L219" s="159"/>
      <c r="M219" s="159"/>
      <c r="N219" s="159"/>
      <c r="O219" s="159"/>
    </row>
    <row r="220" spans="1:18" x14ac:dyDescent="0.45">
      <c r="A220" s="159" t="s">
        <v>94</v>
      </c>
      <c r="B220" s="159" t="s">
        <v>494</v>
      </c>
      <c r="C220" s="149"/>
      <c r="D220" s="320" t="s">
        <v>509</v>
      </c>
      <c r="E220" s="348"/>
      <c r="F220" s="354">
        <v>7.5</v>
      </c>
      <c r="G220" s="173">
        <v>4</v>
      </c>
      <c r="H220" s="163"/>
      <c r="I220" s="159"/>
      <c r="J220" s="159"/>
      <c r="K220" s="159"/>
      <c r="L220" s="159"/>
      <c r="M220" s="159"/>
      <c r="N220" s="159"/>
      <c r="O220" s="159"/>
    </row>
    <row r="221" spans="1:18" x14ac:dyDescent="0.45">
      <c r="A221" s="159" t="s">
        <v>94</v>
      </c>
      <c r="B221" s="159" t="s">
        <v>494</v>
      </c>
      <c r="C221" s="149"/>
      <c r="D221" s="320" t="s">
        <v>283</v>
      </c>
      <c r="E221" s="348"/>
      <c r="F221" s="354">
        <v>7.5</v>
      </c>
      <c r="G221" s="173">
        <v>4</v>
      </c>
      <c r="H221" s="163"/>
      <c r="I221" s="159"/>
      <c r="J221" s="159"/>
      <c r="K221" s="159"/>
      <c r="L221" s="159"/>
      <c r="M221" s="159"/>
      <c r="N221" s="159"/>
      <c r="O221" s="159"/>
      <c r="P221" s="152"/>
      <c r="Q221" s="152"/>
      <c r="R221" s="152"/>
    </row>
    <row r="222" spans="1:18" s="152" customFormat="1" x14ac:dyDescent="0.45">
      <c r="A222" s="159" t="s">
        <v>94</v>
      </c>
      <c r="B222" s="159" t="s">
        <v>494</v>
      </c>
      <c r="C222" s="149"/>
      <c r="D222" s="320" t="s">
        <v>511</v>
      </c>
      <c r="E222" s="348"/>
      <c r="F222" s="354">
        <v>7.5</v>
      </c>
      <c r="G222" s="173">
        <v>4</v>
      </c>
      <c r="H222" s="163"/>
      <c r="I222" s="159"/>
      <c r="J222" s="159"/>
      <c r="K222" s="159"/>
      <c r="L222" s="159"/>
      <c r="M222" s="159"/>
      <c r="N222" s="159"/>
      <c r="O222" s="159"/>
      <c r="P222" s="148"/>
      <c r="Q222" s="148"/>
      <c r="R222" s="148"/>
    </row>
    <row r="223" spans="1:18" s="152" customFormat="1" x14ac:dyDescent="0.45">
      <c r="A223" s="159" t="s">
        <v>94</v>
      </c>
      <c r="B223" s="159" t="s">
        <v>494</v>
      </c>
      <c r="C223" s="149"/>
      <c r="D223" s="320" t="s">
        <v>510</v>
      </c>
      <c r="E223" s="348"/>
      <c r="F223" s="354">
        <v>7.5</v>
      </c>
      <c r="G223" s="173">
        <v>4</v>
      </c>
      <c r="H223" s="163"/>
      <c r="I223" s="159"/>
      <c r="J223" s="159"/>
      <c r="K223" s="159"/>
      <c r="L223" s="159"/>
      <c r="M223" s="159"/>
      <c r="N223" s="159"/>
      <c r="O223" s="159"/>
      <c r="P223" s="148"/>
      <c r="Q223" s="148"/>
      <c r="R223" s="148"/>
    </row>
    <row r="224" spans="1:18" s="152" customFormat="1" x14ac:dyDescent="0.45">
      <c r="A224" s="159" t="s">
        <v>35</v>
      </c>
      <c r="B224" s="159" t="s">
        <v>12</v>
      </c>
      <c r="C224" s="173" t="s">
        <v>377</v>
      </c>
      <c r="D224" s="354" t="s">
        <v>333</v>
      </c>
      <c r="E224" s="349" t="s">
        <v>364</v>
      </c>
      <c r="F224" s="354">
        <v>15</v>
      </c>
      <c r="G224" s="173" t="s">
        <v>384</v>
      </c>
      <c r="H224" s="151" t="s">
        <v>1520</v>
      </c>
      <c r="I224" s="148" t="s">
        <v>1521</v>
      </c>
      <c r="J224" s="166" t="s">
        <v>492</v>
      </c>
      <c r="K224" s="148"/>
      <c r="L224" s="148"/>
      <c r="M224" s="148"/>
      <c r="N224" s="148"/>
      <c r="O224" s="148"/>
      <c r="P224" s="148"/>
      <c r="Q224" s="148"/>
      <c r="R224" s="148"/>
    </row>
    <row r="225" spans="1:18" s="166" customFormat="1" x14ac:dyDescent="0.45">
      <c r="A225" s="159" t="s">
        <v>35</v>
      </c>
      <c r="B225" s="159" t="s">
        <v>12</v>
      </c>
      <c r="C225" s="173" t="s">
        <v>377</v>
      </c>
      <c r="D225" s="354" t="s">
        <v>333</v>
      </c>
      <c r="E225" s="349" t="s">
        <v>364</v>
      </c>
      <c r="F225" s="354">
        <v>15</v>
      </c>
      <c r="G225" s="173" t="s">
        <v>384</v>
      </c>
      <c r="H225" s="151" t="s">
        <v>1522</v>
      </c>
      <c r="I225" s="148" t="s">
        <v>1523</v>
      </c>
      <c r="J225" s="148" t="s">
        <v>1524</v>
      </c>
      <c r="K225" s="148"/>
      <c r="L225" s="148"/>
      <c r="M225" s="148"/>
      <c r="N225" s="148"/>
      <c r="O225" s="148"/>
      <c r="P225" s="148"/>
      <c r="Q225" s="148"/>
      <c r="R225" s="148"/>
    </row>
    <row r="226" spans="1:18" s="152" customFormat="1" x14ac:dyDescent="0.45">
      <c r="A226" s="159" t="s">
        <v>35</v>
      </c>
      <c r="B226" s="159" t="s">
        <v>12</v>
      </c>
      <c r="C226" s="173" t="s">
        <v>377</v>
      </c>
      <c r="D226" s="354" t="s">
        <v>333</v>
      </c>
      <c r="E226" s="349" t="s">
        <v>364</v>
      </c>
      <c r="F226" s="354">
        <v>15</v>
      </c>
      <c r="G226" s="173" t="s">
        <v>384</v>
      </c>
      <c r="H226" s="151" t="s">
        <v>1525</v>
      </c>
      <c r="I226" s="148" t="s">
        <v>1526</v>
      </c>
      <c r="J226" s="166" t="s">
        <v>1482</v>
      </c>
      <c r="K226" s="148"/>
      <c r="L226" s="148"/>
      <c r="M226" s="148"/>
      <c r="N226" s="148"/>
      <c r="O226" s="148"/>
    </row>
    <row r="227" spans="1:18" s="152" customFormat="1" ht="37" x14ac:dyDescent="0.45">
      <c r="A227" s="159" t="s">
        <v>35</v>
      </c>
      <c r="B227" s="159" t="s">
        <v>12</v>
      </c>
      <c r="C227" s="173" t="s">
        <v>377</v>
      </c>
      <c r="D227" s="354" t="s">
        <v>333</v>
      </c>
      <c r="E227" s="349" t="s">
        <v>364</v>
      </c>
      <c r="F227" s="354">
        <v>15</v>
      </c>
      <c r="G227" s="173" t="s">
        <v>384</v>
      </c>
      <c r="H227" s="167" t="s">
        <v>1527</v>
      </c>
      <c r="I227" s="148" t="s">
        <v>1528</v>
      </c>
      <c r="J227" s="166" t="s">
        <v>1529</v>
      </c>
      <c r="K227" s="148"/>
      <c r="L227" s="148"/>
      <c r="M227" s="148"/>
      <c r="N227" s="148"/>
      <c r="O227" s="148"/>
    </row>
    <row r="228" spans="1:18" s="152" customFormat="1" ht="74" x14ac:dyDescent="0.45">
      <c r="A228" s="159" t="s">
        <v>35</v>
      </c>
      <c r="B228" s="159" t="s">
        <v>12</v>
      </c>
      <c r="C228" s="173" t="s">
        <v>377</v>
      </c>
      <c r="D228" s="354" t="s">
        <v>333</v>
      </c>
      <c r="E228" s="349" t="s">
        <v>364</v>
      </c>
      <c r="F228" s="354">
        <v>15</v>
      </c>
      <c r="G228" s="173" t="s">
        <v>384</v>
      </c>
      <c r="H228" s="167" t="s">
        <v>1530</v>
      </c>
      <c r="I228" s="148"/>
      <c r="J228" s="166"/>
      <c r="K228" s="148"/>
      <c r="L228" s="148"/>
      <c r="M228" s="148"/>
      <c r="N228" s="148"/>
      <c r="O228" s="148"/>
    </row>
    <row r="229" spans="1:18" x14ac:dyDescent="0.45">
      <c r="A229" s="159" t="s">
        <v>35</v>
      </c>
      <c r="B229" s="159" t="s">
        <v>12</v>
      </c>
      <c r="C229" s="173" t="s">
        <v>377</v>
      </c>
      <c r="D229" s="354" t="s">
        <v>333</v>
      </c>
      <c r="E229" s="349" t="s">
        <v>364</v>
      </c>
      <c r="F229" s="354">
        <v>15</v>
      </c>
      <c r="G229" s="173" t="s">
        <v>384</v>
      </c>
      <c r="H229" s="168" t="s">
        <v>1531</v>
      </c>
      <c r="I229" s="169" t="s">
        <v>1532</v>
      </c>
      <c r="J229" s="169" t="s">
        <v>1533</v>
      </c>
      <c r="P229" s="152"/>
      <c r="Q229" s="152"/>
      <c r="R229" s="152"/>
    </row>
    <row r="230" spans="1:18" x14ac:dyDescent="0.45">
      <c r="A230" s="159" t="s">
        <v>35</v>
      </c>
      <c r="B230" s="159" t="s">
        <v>12</v>
      </c>
      <c r="C230" s="173" t="s">
        <v>377</v>
      </c>
      <c r="D230" s="354" t="s">
        <v>333</v>
      </c>
      <c r="E230" s="349" t="s">
        <v>364</v>
      </c>
      <c r="F230" s="354">
        <v>15</v>
      </c>
      <c r="G230" s="173" t="s">
        <v>384</v>
      </c>
      <c r="H230" s="170" t="s">
        <v>1534</v>
      </c>
      <c r="I230" s="169" t="s">
        <v>1535</v>
      </c>
      <c r="J230" s="169" t="s">
        <v>1482</v>
      </c>
      <c r="P230" s="152"/>
      <c r="Q230" s="152"/>
      <c r="R230" s="152"/>
    </row>
    <row r="231" spans="1:18" x14ac:dyDescent="0.45">
      <c r="A231" s="158" t="s">
        <v>35</v>
      </c>
      <c r="B231" s="158" t="s">
        <v>12</v>
      </c>
      <c r="C231" s="158" t="s">
        <v>345</v>
      </c>
      <c r="D231" s="355" t="s">
        <v>334</v>
      </c>
      <c r="E231" s="350" t="s">
        <v>357</v>
      </c>
      <c r="F231" s="355">
        <v>15</v>
      </c>
      <c r="G231" s="173" t="s">
        <v>384</v>
      </c>
      <c r="H231" s="154"/>
      <c r="I231" s="152"/>
      <c r="J231" s="152"/>
      <c r="K231" s="152"/>
      <c r="L231" s="152"/>
      <c r="M231" s="152"/>
      <c r="N231" s="152"/>
      <c r="O231" s="152"/>
      <c r="P231" s="152"/>
      <c r="Q231" s="152"/>
      <c r="R231" s="152"/>
    </row>
    <row r="232" spans="1:18" s="152" customFormat="1" x14ac:dyDescent="0.45">
      <c r="A232" s="159" t="s">
        <v>35</v>
      </c>
      <c r="B232" s="159" t="s">
        <v>12</v>
      </c>
      <c r="C232" s="173" t="s">
        <v>377</v>
      </c>
      <c r="D232" s="354" t="s">
        <v>1536</v>
      </c>
      <c r="E232" s="349" t="s">
        <v>358</v>
      </c>
      <c r="F232" s="354">
        <v>7.5</v>
      </c>
      <c r="G232" s="173" t="s">
        <v>384</v>
      </c>
      <c r="H232" s="151" t="s">
        <v>1537</v>
      </c>
      <c r="I232" s="148" t="s">
        <v>1538</v>
      </c>
      <c r="J232" s="166" t="s">
        <v>492</v>
      </c>
      <c r="K232" s="148"/>
      <c r="L232" s="148"/>
      <c r="M232" s="148"/>
      <c r="N232" s="148"/>
      <c r="O232" s="148"/>
      <c r="P232" s="148"/>
      <c r="Q232" s="148"/>
      <c r="R232" s="148"/>
    </row>
    <row r="233" spans="1:18" x14ac:dyDescent="0.45">
      <c r="A233" s="159" t="s">
        <v>35</v>
      </c>
      <c r="B233" s="159" t="s">
        <v>12</v>
      </c>
      <c r="C233" s="173" t="s">
        <v>377</v>
      </c>
      <c r="D233" s="354" t="s">
        <v>1536</v>
      </c>
      <c r="E233" s="349" t="s">
        <v>358</v>
      </c>
      <c r="F233" s="354">
        <v>7.5</v>
      </c>
      <c r="G233" s="173" t="s">
        <v>384</v>
      </c>
      <c r="H233" s="151" t="s">
        <v>1539</v>
      </c>
      <c r="I233" s="148" t="s">
        <v>1540</v>
      </c>
      <c r="J233" s="166" t="s">
        <v>492</v>
      </c>
    </row>
    <row r="234" spans="1:18" x14ac:dyDescent="0.45">
      <c r="A234" s="159" t="s">
        <v>35</v>
      </c>
      <c r="B234" s="159" t="s">
        <v>12</v>
      </c>
      <c r="C234" s="173" t="s">
        <v>1541</v>
      </c>
      <c r="D234" s="354" t="s">
        <v>1542</v>
      </c>
      <c r="E234" s="349" t="s">
        <v>358</v>
      </c>
      <c r="F234" s="354">
        <v>7.5</v>
      </c>
      <c r="G234" s="173" t="s">
        <v>384</v>
      </c>
      <c r="H234" s="171" t="s">
        <v>1543</v>
      </c>
      <c r="I234" s="148" t="s">
        <v>1544</v>
      </c>
      <c r="J234" s="148" t="s">
        <v>492</v>
      </c>
      <c r="K234" s="148" t="s">
        <v>1545</v>
      </c>
    </row>
    <row r="235" spans="1:18" x14ac:dyDescent="0.45">
      <c r="A235" s="159" t="s">
        <v>35</v>
      </c>
      <c r="B235" s="159" t="s">
        <v>12</v>
      </c>
      <c r="C235" s="173" t="s">
        <v>1541</v>
      </c>
      <c r="D235" s="354" t="s">
        <v>1542</v>
      </c>
      <c r="E235" s="349" t="s">
        <v>358</v>
      </c>
      <c r="F235" s="354">
        <v>7.5</v>
      </c>
      <c r="G235" s="173" t="s">
        <v>384</v>
      </c>
      <c r="H235" s="151" t="s">
        <v>1546</v>
      </c>
      <c r="I235" s="148" t="s">
        <v>1544</v>
      </c>
      <c r="J235" s="148" t="s">
        <v>492</v>
      </c>
    </row>
    <row r="236" spans="1:18" x14ac:dyDescent="0.45">
      <c r="A236" s="158" t="s">
        <v>35</v>
      </c>
      <c r="B236" s="158" t="s">
        <v>12</v>
      </c>
      <c r="C236" s="158" t="s">
        <v>347</v>
      </c>
      <c r="D236" s="355" t="s">
        <v>336</v>
      </c>
      <c r="E236" s="350" t="s">
        <v>365</v>
      </c>
      <c r="F236" s="355">
        <v>7.5</v>
      </c>
      <c r="G236" s="173" t="s">
        <v>384</v>
      </c>
      <c r="H236" s="154"/>
      <c r="I236" s="152"/>
      <c r="J236" s="152"/>
      <c r="K236" s="152"/>
      <c r="L236" s="152"/>
      <c r="M236" s="152"/>
      <c r="N236" s="152"/>
      <c r="O236" s="152"/>
    </row>
    <row r="237" spans="1:18" x14ac:dyDescent="0.45">
      <c r="A237" s="158" t="s">
        <v>35</v>
      </c>
      <c r="B237" s="158" t="s">
        <v>12</v>
      </c>
      <c r="C237" s="158" t="s">
        <v>348</v>
      </c>
      <c r="D237" s="355" t="s">
        <v>337</v>
      </c>
      <c r="E237" s="350" t="s">
        <v>366</v>
      </c>
      <c r="F237" s="355">
        <v>7.5</v>
      </c>
      <c r="G237" s="173" t="s">
        <v>384</v>
      </c>
      <c r="H237" s="154"/>
      <c r="I237" s="152"/>
      <c r="J237" s="152"/>
      <c r="K237" s="152"/>
      <c r="L237" s="152"/>
      <c r="M237" s="152"/>
      <c r="N237" s="152"/>
      <c r="O237" s="152"/>
    </row>
    <row r="238" spans="1:18" s="152" customFormat="1" x14ac:dyDescent="0.45">
      <c r="A238" s="158" t="s">
        <v>35</v>
      </c>
      <c r="B238" s="158" t="s">
        <v>12</v>
      </c>
      <c r="C238" s="158" t="s">
        <v>349</v>
      </c>
      <c r="D238" s="355" t="s">
        <v>338</v>
      </c>
      <c r="E238" s="350" t="s">
        <v>363</v>
      </c>
      <c r="F238" s="355">
        <v>7.5</v>
      </c>
      <c r="G238" s="173" t="s">
        <v>384</v>
      </c>
      <c r="H238" s="154"/>
      <c r="P238" s="148"/>
      <c r="Q238" s="148"/>
      <c r="R238" s="148"/>
    </row>
    <row r="239" spans="1:18" x14ac:dyDescent="0.45">
      <c r="A239" s="158" t="s">
        <v>35</v>
      </c>
      <c r="B239" s="158" t="s">
        <v>12</v>
      </c>
      <c r="C239" s="158" t="s">
        <v>350</v>
      </c>
      <c r="D239" s="355" t="s">
        <v>339</v>
      </c>
      <c r="E239" s="350" t="s">
        <v>367</v>
      </c>
      <c r="F239" s="355">
        <v>7.5</v>
      </c>
      <c r="G239" s="173" t="s">
        <v>384</v>
      </c>
      <c r="H239" s="154"/>
      <c r="I239" s="152"/>
      <c r="J239" s="152"/>
      <c r="K239" s="152"/>
      <c r="L239" s="152"/>
      <c r="M239" s="152"/>
      <c r="N239" s="152"/>
      <c r="O239" s="152"/>
      <c r="P239" s="152"/>
      <c r="Q239" s="152"/>
      <c r="R239" s="152"/>
    </row>
    <row r="240" spans="1:18" x14ac:dyDescent="0.45">
      <c r="A240" s="158" t="s">
        <v>35</v>
      </c>
      <c r="B240" s="158" t="s">
        <v>12</v>
      </c>
      <c r="C240" s="158" t="s">
        <v>351</v>
      </c>
      <c r="D240" s="355" t="s">
        <v>49</v>
      </c>
      <c r="E240" s="350" t="s">
        <v>368</v>
      </c>
      <c r="F240" s="355">
        <v>7.5</v>
      </c>
      <c r="G240" s="173" t="s">
        <v>384</v>
      </c>
      <c r="H240" s="154"/>
      <c r="I240" s="152"/>
      <c r="J240" s="152"/>
      <c r="K240" s="152"/>
      <c r="L240" s="152"/>
      <c r="M240" s="152"/>
      <c r="N240" s="152"/>
      <c r="O240" s="152"/>
      <c r="P240" s="152"/>
      <c r="Q240" s="152"/>
      <c r="R240" s="152"/>
    </row>
    <row r="241" spans="1:18" x14ac:dyDescent="0.45">
      <c r="A241" s="158" t="s">
        <v>35</v>
      </c>
      <c r="B241" s="158" t="s">
        <v>12</v>
      </c>
      <c r="C241" s="158" t="s">
        <v>352</v>
      </c>
      <c r="D241" s="355" t="s">
        <v>340</v>
      </c>
      <c r="E241" s="350" t="s">
        <v>369</v>
      </c>
      <c r="F241" s="355">
        <v>7.5</v>
      </c>
      <c r="G241" s="173" t="s">
        <v>384</v>
      </c>
      <c r="H241" s="154"/>
      <c r="I241" s="152"/>
      <c r="J241" s="152"/>
      <c r="K241" s="152"/>
      <c r="L241" s="152"/>
      <c r="M241" s="152"/>
      <c r="N241" s="152"/>
      <c r="O241" s="152"/>
      <c r="P241" s="152"/>
      <c r="Q241" s="152"/>
      <c r="R241" s="152"/>
    </row>
    <row r="242" spans="1:18" x14ac:dyDescent="0.45">
      <c r="A242" s="159" t="s">
        <v>35</v>
      </c>
      <c r="B242" s="148" t="s">
        <v>12</v>
      </c>
      <c r="C242" s="148" t="s">
        <v>353</v>
      </c>
      <c r="D242" s="317" t="s">
        <v>341</v>
      </c>
      <c r="E242" s="348" t="s">
        <v>362</v>
      </c>
      <c r="F242" s="317">
        <v>7.5</v>
      </c>
      <c r="G242" s="166" t="s">
        <v>384</v>
      </c>
      <c r="K242" s="148" t="s">
        <v>1547</v>
      </c>
      <c r="P242" s="166"/>
      <c r="Q242" s="166"/>
      <c r="R242" s="166"/>
    </row>
    <row r="243" spans="1:18" x14ac:dyDescent="0.45">
      <c r="A243" s="159" t="s">
        <v>35</v>
      </c>
      <c r="B243" s="148" t="s">
        <v>12</v>
      </c>
      <c r="C243" s="148" t="s">
        <v>354</v>
      </c>
      <c r="D243" s="317" t="s">
        <v>342</v>
      </c>
      <c r="E243" s="348" t="s">
        <v>360</v>
      </c>
      <c r="F243" s="317">
        <v>7.5</v>
      </c>
      <c r="G243" s="166" t="s">
        <v>384</v>
      </c>
      <c r="K243" s="148" t="s">
        <v>1547</v>
      </c>
      <c r="P243" s="152"/>
      <c r="Q243" s="152"/>
      <c r="R243" s="152"/>
    </row>
    <row r="244" spans="1:18" s="152" customFormat="1" x14ac:dyDescent="0.45">
      <c r="A244" s="159" t="s">
        <v>35</v>
      </c>
      <c r="B244" s="148" t="s">
        <v>12</v>
      </c>
      <c r="C244" s="148" t="s">
        <v>355</v>
      </c>
      <c r="D244" s="317" t="s">
        <v>343</v>
      </c>
      <c r="E244" s="348" t="s">
        <v>361</v>
      </c>
      <c r="F244" s="317">
        <v>7.5</v>
      </c>
      <c r="G244" s="166" t="s">
        <v>384</v>
      </c>
      <c r="H244" s="151"/>
      <c r="I244" s="148"/>
      <c r="J244" s="148"/>
      <c r="K244" s="148" t="s">
        <v>1547</v>
      </c>
      <c r="L244" s="148"/>
      <c r="M244" s="148"/>
      <c r="N244" s="148"/>
      <c r="O244" s="148"/>
    </row>
    <row r="245" spans="1:18" x14ac:dyDescent="0.45">
      <c r="A245" s="159" t="s">
        <v>35</v>
      </c>
      <c r="B245" s="148" t="s">
        <v>12</v>
      </c>
      <c r="C245" s="148" t="s">
        <v>356</v>
      </c>
      <c r="D245" s="317" t="s">
        <v>344</v>
      </c>
      <c r="E245" s="348" t="s">
        <v>359</v>
      </c>
      <c r="F245" s="317">
        <v>7.5</v>
      </c>
      <c r="G245" s="166" t="s">
        <v>384</v>
      </c>
      <c r="K245" s="148" t="s">
        <v>1547</v>
      </c>
      <c r="P245" s="152"/>
      <c r="Q245" s="152"/>
      <c r="R245" s="152"/>
    </row>
    <row r="246" spans="1:18" x14ac:dyDescent="0.45">
      <c r="A246" s="159" t="s">
        <v>95</v>
      </c>
      <c r="B246" s="148" t="s">
        <v>28</v>
      </c>
      <c r="C246" s="148" t="s">
        <v>379</v>
      </c>
      <c r="D246" s="317" t="s">
        <v>1548</v>
      </c>
      <c r="E246" s="348" t="s">
        <v>378</v>
      </c>
      <c r="F246" s="317">
        <v>7.5</v>
      </c>
      <c r="G246" s="166">
        <v>1</v>
      </c>
      <c r="H246" s="151" t="s">
        <v>1549</v>
      </c>
      <c r="I246" s="148" t="s">
        <v>1550</v>
      </c>
      <c r="J246" s="148" t="s">
        <v>1551</v>
      </c>
    </row>
    <row r="247" spans="1:18" x14ac:dyDescent="0.45">
      <c r="A247" s="159" t="s">
        <v>95</v>
      </c>
      <c r="B247" s="148" t="s">
        <v>28</v>
      </c>
      <c r="C247" s="148" t="s">
        <v>379</v>
      </c>
      <c r="D247" s="317" t="s">
        <v>1548</v>
      </c>
      <c r="E247" s="348" t="s">
        <v>378</v>
      </c>
      <c r="F247" s="317">
        <v>7.5</v>
      </c>
      <c r="G247" s="166">
        <v>1</v>
      </c>
      <c r="H247" s="151" t="s">
        <v>1552</v>
      </c>
    </row>
    <row r="248" spans="1:18" x14ac:dyDescent="0.45">
      <c r="A248" s="159" t="s">
        <v>95</v>
      </c>
      <c r="B248" s="148" t="s">
        <v>28</v>
      </c>
      <c r="C248" s="148" t="s">
        <v>377</v>
      </c>
      <c r="D248" s="317" t="s">
        <v>1553</v>
      </c>
      <c r="E248" s="348" t="s">
        <v>376</v>
      </c>
      <c r="F248" s="317">
        <v>15</v>
      </c>
      <c r="G248" s="166">
        <v>1</v>
      </c>
      <c r="H248" s="151" t="s">
        <v>1554</v>
      </c>
    </row>
    <row r="249" spans="1:18" s="166" customFormat="1" x14ac:dyDescent="0.45">
      <c r="A249" s="158" t="s">
        <v>95</v>
      </c>
      <c r="B249" s="152" t="s">
        <v>28</v>
      </c>
      <c r="C249" s="152" t="s">
        <v>384</v>
      </c>
      <c r="D249" s="318" t="s">
        <v>370</v>
      </c>
      <c r="E249" s="321"/>
      <c r="F249" s="318">
        <v>7.5</v>
      </c>
      <c r="G249" s="166">
        <v>1</v>
      </c>
      <c r="H249" s="154"/>
      <c r="I249" s="152"/>
      <c r="J249" s="152"/>
      <c r="K249" s="152"/>
      <c r="L249" s="152"/>
      <c r="M249" s="152"/>
      <c r="N249" s="152"/>
      <c r="O249" s="152"/>
      <c r="P249" s="152"/>
      <c r="Q249" s="152"/>
      <c r="R249" s="152"/>
    </row>
    <row r="250" spans="1:18" x14ac:dyDescent="0.45">
      <c r="A250" s="158" t="s">
        <v>95</v>
      </c>
      <c r="B250" s="152" t="s">
        <v>28</v>
      </c>
      <c r="C250" s="152" t="s">
        <v>381</v>
      </c>
      <c r="D250" s="318" t="s">
        <v>371</v>
      </c>
      <c r="E250" s="337" t="s">
        <v>380</v>
      </c>
      <c r="F250" s="318">
        <v>7.5</v>
      </c>
      <c r="G250" s="166">
        <v>2</v>
      </c>
      <c r="H250" s="154"/>
      <c r="I250" s="152"/>
      <c r="J250" s="152"/>
      <c r="K250" s="152"/>
      <c r="L250" s="152"/>
      <c r="M250" s="152"/>
      <c r="N250" s="152"/>
      <c r="O250" s="152"/>
    </row>
    <row r="251" spans="1:18" x14ac:dyDescent="0.45">
      <c r="A251" s="158" t="s">
        <v>95</v>
      </c>
      <c r="B251" s="152" t="s">
        <v>28</v>
      </c>
      <c r="C251" s="152" t="s">
        <v>384</v>
      </c>
      <c r="D251" s="318" t="s">
        <v>372</v>
      </c>
      <c r="E251" s="321"/>
      <c r="F251" s="318">
        <v>7.5</v>
      </c>
      <c r="G251" s="166">
        <v>2</v>
      </c>
      <c r="H251" s="154"/>
      <c r="I251" s="152"/>
      <c r="J251" s="152"/>
      <c r="K251" s="152"/>
      <c r="L251" s="152"/>
      <c r="M251" s="152"/>
      <c r="N251" s="152"/>
      <c r="O251" s="152"/>
    </row>
    <row r="252" spans="1:18" s="152" customFormat="1" x14ac:dyDescent="0.45">
      <c r="A252" s="173" t="s">
        <v>95</v>
      </c>
      <c r="B252" s="166" t="s">
        <v>28</v>
      </c>
      <c r="C252" s="166" t="s">
        <v>346</v>
      </c>
      <c r="D252" s="322" t="s">
        <v>335</v>
      </c>
      <c r="E252" s="351" t="s">
        <v>358</v>
      </c>
      <c r="F252" s="326">
        <v>15</v>
      </c>
      <c r="G252" s="166">
        <v>2</v>
      </c>
      <c r="H252" s="174"/>
      <c r="I252" s="166"/>
      <c r="J252" s="166"/>
      <c r="K252" s="166" t="s">
        <v>1547</v>
      </c>
      <c r="L252" s="166"/>
      <c r="M252" s="166"/>
      <c r="N252" s="166"/>
      <c r="O252" s="166"/>
      <c r="P252" s="148"/>
      <c r="Q252" s="148"/>
      <c r="R252" s="148"/>
    </row>
    <row r="253" spans="1:18" s="152" customFormat="1" x14ac:dyDescent="0.45">
      <c r="A253" s="158" t="s">
        <v>95</v>
      </c>
      <c r="B253" s="152" t="s">
        <v>28</v>
      </c>
      <c r="C253" s="152" t="s">
        <v>349</v>
      </c>
      <c r="D253" s="318" t="s">
        <v>338</v>
      </c>
      <c r="E253" s="337" t="s">
        <v>363</v>
      </c>
      <c r="F253" s="318">
        <v>7.5</v>
      </c>
      <c r="G253" s="166">
        <v>3</v>
      </c>
      <c r="H253" s="154"/>
      <c r="P253" s="148"/>
      <c r="Q253" s="148"/>
      <c r="R253" s="148"/>
    </row>
    <row r="254" spans="1:18" s="152" customFormat="1" x14ac:dyDescent="0.45">
      <c r="A254" s="158" t="s">
        <v>95</v>
      </c>
      <c r="B254" s="152" t="s">
        <v>28</v>
      </c>
      <c r="C254" s="152" t="s">
        <v>345</v>
      </c>
      <c r="D254" s="318" t="s">
        <v>334</v>
      </c>
      <c r="E254" s="337" t="s">
        <v>357</v>
      </c>
      <c r="F254" s="318">
        <v>15</v>
      </c>
      <c r="G254" s="166">
        <v>3</v>
      </c>
      <c r="H254" s="154"/>
      <c r="P254" s="148"/>
      <c r="Q254" s="148"/>
      <c r="R254" s="148"/>
    </row>
    <row r="255" spans="1:18" x14ac:dyDescent="0.45">
      <c r="A255" s="158" t="s">
        <v>95</v>
      </c>
      <c r="B255" s="152" t="s">
        <v>28</v>
      </c>
      <c r="C255" s="152" t="s">
        <v>383</v>
      </c>
      <c r="D255" s="318" t="s">
        <v>373</v>
      </c>
      <c r="E255" s="337" t="s">
        <v>382</v>
      </c>
      <c r="F255" s="318">
        <v>7.5</v>
      </c>
      <c r="G255" s="166">
        <v>3</v>
      </c>
      <c r="H255" s="154"/>
      <c r="I255" s="152"/>
      <c r="J255" s="152"/>
      <c r="K255" s="152"/>
      <c r="L255" s="152"/>
      <c r="M255" s="152"/>
      <c r="N255" s="152"/>
      <c r="O255" s="152"/>
      <c r="P255" s="152"/>
      <c r="Q255" s="152"/>
      <c r="R255" s="152"/>
    </row>
    <row r="256" spans="1:18" x14ac:dyDescent="0.45">
      <c r="A256" s="159" t="s">
        <v>95</v>
      </c>
      <c r="B256" s="148" t="s">
        <v>28</v>
      </c>
      <c r="C256" s="148" t="s">
        <v>354</v>
      </c>
      <c r="D256" s="317" t="s">
        <v>342</v>
      </c>
      <c r="E256" s="348" t="s">
        <v>360</v>
      </c>
      <c r="F256" s="317">
        <v>7.5</v>
      </c>
      <c r="G256" s="166">
        <v>4</v>
      </c>
      <c r="K256" s="148" t="s">
        <v>1547</v>
      </c>
    </row>
    <row r="257" spans="1:18" x14ac:dyDescent="0.45">
      <c r="A257" s="159" t="s">
        <v>95</v>
      </c>
      <c r="B257" s="148" t="s">
        <v>28</v>
      </c>
      <c r="C257" s="148" t="s">
        <v>355</v>
      </c>
      <c r="D257" s="317" t="s">
        <v>343</v>
      </c>
      <c r="E257" s="348" t="s">
        <v>361</v>
      </c>
      <c r="F257" s="317">
        <v>7.5</v>
      </c>
      <c r="G257" s="166">
        <v>4</v>
      </c>
      <c r="K257" s="148" t="s">
        <v>1547</v>
      </c>
    </row>
    <row r="258" spans="1:18" x14ac:dyDescent="0.45">
      <c r="A258" s="159" t="s">
        <v>95</v>
      </c>
      <c r="B258" s="148" t="s">
        <v>28</v>
      </c>
      <c r="C258" s="148" t="s">
        <v>356</v>
      </c>
      <c r="D258" s="317" t="s">
        <v>374</v>
      </c>
      <c r="E258" s="348" t="s">
        <v>359</v>
      </c>
      <c r="F258" s="317">
        <v>7.5</v>
      </c>
      <c r="G258" s="166">
        <v>4</v>
      </c>
      <c r="K258" s="148" t="s">
        <v>1547</v>
      </c>
    </row>
    <row r="259" spans="1:18" x14ac:dyDescent="0.45">
      <c r="A259" s="158" t="s">
        <v>95</v>
      </c>
      <c r="B259" s="152" t="s">
        <v>28</v>
      </c>
      <c r="C259" s="152"/>
      <c r="D259" s="318" t="s">
        <v>375</v>
      </c>
      <c r="E259" s="321"/>
      <c r="F259" s="318">
        <v>7.5</v>
      </c>
      <c r="G259" s="166">
        <v>4</v>
      </c>
      <c r="H259" s="154"/>
      <c r="I259" s="152"/>
      <c r="J259" s="152"/>
      <c r="K259" s="152"/>
      <c r="L259" s="152"/>
      <c r="M259" s="152"/>
      <c r="N259" s="152"/>
      <c r="O259" s="152"/>
    </row>
    <row r="260" spans="1:18" x14ac:dyDescent="0.45">
      <c r="A260" s="159" t="s">
        <v>15</v>
      </c>
      <c r="B260" s="148" t="s">
        <v>8</v>
      </c>
      <c r="C260" s="148" t="s">
        <v>395</v>
      </c>
      <c r="D260" s="317" t="s">
        <v>133</v>
      </c>
      <c r="E260" s="348" t="s">
        <v>390</v>
      </c>
      <c r="F260" s="317">
        <v>7.5</v>
      </c>
      <c r="G260" s="166">
        <v>1</v>
      </c>
      <c r="H260" s="151" t="s">
        <v>1555</v>
      </c>
      <c r="I260" s="148" t="s">
        <v>1556</v>
      </c>
      <c r="J260" s="148" t="s">
        <v>1482</v>
      </c>
    </row>
    <row r="261" spans="1:18" x14ac:dyDescent="0.45">
      <c r="A261" s="159" t="s">
        <v>15</v>
      </c>
      <c r="B261" s="148" t="s">
        <v>8</v>
      </c>
      <c r="C261" s="148" t="s">
        <v>395</v>
      </c>
      <c r="D261" s="317" t="s">
        <v>133</v>
      </c>
      <c r="E261" s="348" t="s">
        <v>390</v>
      </c>
      <c r="F261" s="317">
        <v>7.5</v>
      </c>
      <c r="G261" s="166">
        <v>1</v>
      </c>
      <c r="H261" s="151" t="s">
        <v>1557</v>
      </c>
      <c r="I261" s="148" t="s">
        <v>1558</v>
      </c>
      <c r="J261" s="148" t="s">
        <v>1482</v>
      </c>
      <c r="P261" s="152"/>
      <c r="Q261" s="152"/>
      <c r="R261" s="152"/>
    </row>
    <row r="262" spans="1:18" x14ac:dyDescent="0.45">
      <c r="A262" s="159" t="s">
        <v>15</v>
      </c>
      <c r="B262" s="148" t="s">
        <v>8</v>
      </c>
      <c r="C262" s="148" t="s">
        <v>395</v>
      </c>
      <c r="D262" s="317" t="s">
        <v>133</v>
      </c>
      <c r="E262" s="348" t="s">
        <v>390</v>
      </c>
      <c r="F262" s="317">
        <v>7.5</v>
      </c>
      <c r="G262" s="166">
        <v>1</v>
      </c>
      <c r="H262" s="175" t="s">
        <v>1559</v>
      </c>
      <c r="I262" s="175" t="s">
        <v>1560</v>
      </c>
      <c r="J262" s="175" t="s">
        <v>492</v>
      </c>
    </row>
    <row r="263" spans="1:18" x14ac:dyDescent="0.45">
      <c r="A263" s="159" t="s">
        <v>15</v>
      </c>
      <c r="B263" s="148" t="s">
        <v>8</v>
      </c>
      <c r="C263" s="148" t="s">
        <v>395</v>
      </c>
      <c r="D263" s="317" t="s">
        <v>133</v>
      </c>
      <c r="E263" s="348" t="s">
        <v>390</v>
      </c>
      <c r="F263" s="317">
        <v>7.5</v>
      </c>
      <c r="G263" s="166">
        <v>1</v>
      </c>
      <c r="H263" s="170" t="s">
        <v>1561</v>
      </c>
      <c r="I263" s="169" t="s">
        <v>1562</v>
      </c>
      <c r="J263" s="169" t="s">
        <v>492</v>
      </c>
    </row>
    <row r="264" spans="1:18" x14ac:dyDescent="0.45">
      <c r="A264" s="159" t="s">
        <v>15</v>
      </c>
      <c r="B264" s="148" t="s">
        <v>8</v>
      </c>
      <c r="C264" s="148" t="s">
        <v>395</v>
      </c>
      <c r="D264" s="317" t="s">
        <v>133</v>
      </c>
      <c r="E264" s="348" t="s">
        <v>390</v>
      </c>
      <c r="F264" s="317">
        <v>7.5</v>
      </c>
      <c r="G264" s="166">
        <v>1</v>
      </c>
      <c r="H264" s="148" t="s">
        <v>1563</v>
      </c>
    </row>
    <row r="265" spans="1:18" x14ac:dyDescent="0.45">
      <c r="A265" s="158" t="s">
        <v>15</v>
      </c>
      <c r="B265" s="152" t="s">
        <v>8</v>
      </c>
      <c r="C265" s="152" t="s">
        <v>403</v>
      </c>
      <c r="D265" s="318" t="s">
        <v>393</v>
      </c>
      <c r="E265" s="337" t="s">
        <v>402</v>
      </c>
      <c r="F265" s="318">
        <v>7.5</v>
      </c>
      <c r="G265" s="166">
        <v>1</v>
      </c>
      <c r="H265" s="154"/>
      <c r="I265" s="152"/>
      <c r="J265" s="152"/>
      <c r="K265" s="152"/>
      <c r="L265" s="152"/>
      <c r="M265" s="152"/>
      <c r="N265" s="152"/>
      <c r="O265" s="152"/>
    </row>
    <row r="266" spans="1:18" x14ac:dyDescent="0.45">
      <c r="A266" s="159" t="s">
        <v>15</v>
      </c>
      <c r="B266" s="148" t="s">
        <v>8</v>
      </c>
      <c r="C266" s="148" t="s">
        <v>392</v>
      </c>
      <c r="D266" s="317" t="s">
        <v>388</v>
      </c>
      <c r="E266" s="348" t="s">
        <v>391</v>
      </c>
      <c r="F266" s="317">
        <v>7.5</v>
      </c>
      <c r="G266" s="166">
        <v>1</v>
      </c>
      <c r="H266" s="151" t="s">
        <v>1564</v>
      </c>
      <c r="I266" s="148" t="s">
        <v>1565</v>
      </c>
      <c r="J266" s="148" t="s">
        <v>1482</v>
      </c>
      <c r="P266" s="166"/>
      <c r="Q266" s="166"/>
      <c r="R266" s="166"/>
    </row>
    <row r="267" spans="1:18" x14ac:dyDescent="0.45">
      <c r="A267" s="159" t="s">
        <v>15</v>
      </c>
      <c r="B267" s="148" t="s">
        <v>8</v>
      </c>
      <c r="C267" s="148" t="s">
        <v>392</v>
      </c>
      <c r="D267" s="317" t="s">
        <v>388</v>
      </c>
      <c r="E267" s="348" t="s">
        <v>391</v>
      </c>
      <c r="F267" s="317">
        <v>7.5</v>
      </c>
      <c r="G267" s="166">
        <v>1</v>
      </c>
      <c r="H267" s="151" t="s">
        <v>1566</v>
      </c>
      <c r="I267" s="148" t="s">
        <v>1565</v>
      </c>
      <c r="J267" s="148" t="s">
        <v>1482</v>
      </c>
    </row>
    <row r="268" spans="1:18" x14ac:dyDescent="0.45">
      <c r="A268" s="159" t="s">
        <v>15</v>
      </c>
      <c r="B268" s="148" t="s">
        <v>8</v>
      </c>
      <c r="C268" s="148" t="s">
        <v>392</v>
      </c>
      <c r="D268" s="317" t="s">
        <v>388</v>
      </c>
      <c r="E268" s="348" t="s">
        <v>391</v>
      </c>
      <c r="F268" s="317">
        <v>7.5</v>
      </c>
      <c r="G268" s="166">
        <v>1</v>
      </c>
      <c r="H268" s="151" t="s">
        <v>1567</v>
      </c>
      <c r="I268" s="148" t="s">
        <v>1565</v>
      </c>
      <c r="J268" s="148" t="s">
        <v>1482</v>
      </c>
    </row>
    <row r="269" spans="1:18" x14ac:dyDescent="0.45">
      <c r="A269" s="159" t="s">
        <v>15</v>
      </c>
      <c r="B269" s="148" t="s">
        <v>8</v>
      </c>
      <c r="C269" s="148" t="s">
        <v>392</v>
      </c>
      <c r="D269" s="317" t="s">
        <v>388</v>
      </c>
      <c r="E269" s="348" t="s">
        <v>391</v>
      </c>
      <c r="F269" s="317">
        <v>7.5</v>
      </c>
      <c r="G269" s="166">
        <v>1</v>
      </c>
      <c r="H269" s="151" t="s">
        <v>1568</v>
      </c>
      <c r="I269" s="148" t="s">
        <v>1569</v>
      </c>
      <c r="J269" s="148" t="s">
        <v>492</v>
      </c>
      <c r="P269" s="152"/>
      <c r="Q269" s="152"/>
      <c r="R269" s="152"/>
    </row>
    <row r="270" spans="1:18" x14ac:dyDescent="0.45">
      <c r="A270" s="159" t="s">
        <v>15</v>
      </c>
      <c r="B270" s="148" t="s">
        <v>8</v>
      </c>
      <c r="C270" s="148" t="s">
        <v>392</v>
      </c>
      <c r="D270" s="317" t="s">
        <v>388</v>
      </c>
      <c r="E270" s="348" t="s">
        <v>391</v>
      </c>
      <c r="F270" s="317">
        <v>7.5</v>
      </c>
      <c r="G270" s="166">
        <v>1</v>
      </c>
      <c r="H270" s="151" t="s">
        <v>1570</v>
      </c>
      <c r="P270" s="152"/>
      <c r="Q270" s="152"/>
      <c r="R270" s="152"/>
    </row>
    <row r="271" spans="1:18" x14ac:dyDescent="0.45">
      <c r="A271" s="158" t="s">
        <v>15</v>
      </c>
      <c r="B271" s="152" t="s">
        <v>8</v>
      </c>
      <c r="C271" s="152" t="s">
        <v>405</v>
      </c>
      <c r="D271" s="318" t="s">
        <v>394</v>
      </c>
      <c r="E271" s="337" t="s">
        <v>404</v>
      </c>
      <c r="F271" s="318">
        <v>7.5</v>
      </c>
      <c r="G271" s="166">
        <v>1</v>
      </c>
      <c r="H271" s="154"/>
      <c r="I271" s="152"/>
      <c r="J271" s="152"/>
      <c r="K271" s="152"/>
      <c r="L271" s="152"/>
      <c r="M271" s="152"/>
      <c r="N271" s="152"/>
      <c r="O271" s="152"/>
      <c r="P271" s="152"/>
      <c r="Q271" s="152"/>
      <c r="R271" s="152"/>
    </row>
    <row r="272" spans="1:18" x14ac:dyDescent="0.45">
      <c r="A272" s="159" t="s">
        <v>15</v>
      </c>
      <c r="B272" s="148" t="s">
        <v>8</v>
      </c>
      <c r="C272" s="148" t="s">
        <v>406</v>
      </c>
      <c r="D272" s="317" t="s">
        <v>387</v>
      </c>
      <c r="E272" s="348" t="s">
        <v>389</v>
      </c>
      <c r="F272" s="317">
        <v>7.5</v>
      </c>
      <c r="G272" s="166">
        <v>2</v>
      </c>
      <c r="H272" s="151" t="s">
        <v>1571</v>
      </c>
      <c r="I272" s="148" t="s">
        <v>1572</v>
      </c>
      <c r="J272" s="148" t="s">
        <v>492</v>
      </c>
    </row>
    <row r="273" spans="1:15" x14ac:dyDescent="0.45">
      <c r="A273" s="159" t="s">
        <v>15</v>
      </c>
      <c r="B273" s="148" t="s">
        <v>8</v>
      </c>
      <c r="C273" s="148" t="s">
        <v>406</v>
      </c>
      <c r="D273" s="317" t="s">
        <v>387</v>
      </c>
      <c r="E273" s="348" t="s">
        <v>389</v>
      </c>
      <c r="F273" s="317">
        <v>7.5</v>
      </c>
      <c r="G273" s="166">
        <v>2</v>
      </c>
      <c r="H273" s="151" t="s">
        <v>1573</v>
      </c>
      <c r="I273" s="148" t="s">
        <v>1574</v>
      </c>
      <c r="J273" s="148" t="s">
        <v>1575</v>
      </c>
    </row>
    <row r="274" spans="1:15" x14ac:dyDescent="0.45">
      <c r="A274" s="159" t="s">
        <v>15</v>
      </c>
      <c r="B274" s="148" t="s">
        <v>8</v>
      </c>
      <c r="C274" s="148" t="s">
        <v>406</v>
      </c>
      <c r="D274" s="317" t="s">
        <v>387</v>
      </c>
      <c r="E274" s="348" t="s">
        <v>389</v>
      </c>
      <c r="F274" s="317">
        <v>7.5</v>
      </c>
      <c r="G274" s="166">
        <v>2</v>
      </c>
      <c r="H274" s="151" t="s">
        <v>1561</v>
      </c>
      <c r="I274" s="148" t="s">
        <v>1576</v>
      </c>
      <c r="J274" s="148" t="s">
        <v>492</v>
      </c>
    </row>
    <row r="275" spans="1:15" x14ac:dyDescent="0.45">
      <c r="A275" s="159" t="s">
        <v>15</v>
      </c>
      <c r="B275" s="148" t="s">
        <v>8</v>
      </c>
      <c r="C275" s="148" t="s">
        <v>406</v>
      </c>
      <c r="D275" s="317" t="s">
        <v>387</v>
      </c>
      <c r="E275" s="348" t="s">
        <v>389</v>
      </c>
      <c r="F275" s="317">
        <v>7.5</v>
      </c>
      <c r="G275" s="166">
        <v>2</v>
      </c>
      <c r="H275" s="151" t="s">
        <v>1577</v>
      </c>
    </row>
    <row r="276" spans="1:15" x14ac:dyDescent="0.45">
      <c r="A276" s="173" t="s">
        <v>15</v>
      </c>
      <c r="B276" s="166" t="s">
        <v>8</v>
      </c>
      <c r="C276" s="166" t="s">
        <v>461</v>
      </c>
      <c r="D276" s="322" t="s">
        <v>396</v>
      </c>
      <c r="E276" s="351" t="s">
        <v>456</v>
      </c>
      <c r="F276" s="322">
        <v>7.5</v>
      </c>
      <c r="G276" s="166">
        <v>2</v>
      </c>
      <c r="H276" s="174"/>
      <c r="I276" s="166"/>
      <c r="J276" s="166"/>
      <c r="K276" s="166"/>
      <c r="L276" s="166"/>
      <c r="M276" s="166"/>
      <c r="N276" s="166"/>
      <c r="O276" s="166"/>
    </row>
    <row r="277" spans="1:15" x14ac:dyDescent="0.45">
      <c r="A277" s="159" t="s">
        <v>15</v>
      </c>
      <c r="B277" s="148" t="s">
        <v>8</v>
      </c>
      <c r="C277" s="148" t="s">
        <v>385</v>
      </c>
      <c r="D277" s="317" t="s">
        <v>1</v>
      </c>
      <c r="E277" s="348" t="s">
        <v>407</v>
      </c>
      <c r="F277" s="317">
        <v>7.5</v>
      </c>
      <c r="G277" s="166">
        <v>2</v>
      </c>
      <c r="H277" s="151" t="s">
        <v>1578</v>
      </c>
      <c r="I277" s="148" t="s">
        <v>1579</v>
      </c>
      <c r="J277" s="148" t="s">
        <v>1580</v>
      </c>
    </row>
    <row r="278" spans="1:15" x14ac:dyDescent="0.45">
      <c r="A278" s="159" t="s">
        <v>15</v>
      </c>
      <c r="B278" s="148" t="s">
        <v>8</v>
      </c>
      <c r="C278" s="148" t="s">
        <v>385</v>
      </c>
      <c r="D278" s="317" t="s">
        <v>1</v>
      </c>
      <c r="E278" s="348" t="s">
        <v>407</v>
      </c>
      <c r="F278" s="317">
        <v>7.5</v>
      </c>
      <c r="G278" s="166">
        <v>2</v>
      </c>
      <c r="H278" s="151" t="s">
        <v>1581</v>
      </c>
    </row>
    <row r="279" spans="1:15" x14ac:dyDescent="0.45">
      <c r="A279" s="158" t="s">
        <v>15</v>
      </c>
      <c r="B279" s="152" t="s">
        <v>8</v>
      </c>
      <c r="C279" s="152" t="s">
        <v>460</v>
      </c>
      <c r="D279" s="318" t="s">
        <v>266</v>
      </c>
      <c r="E279" s="337" t="s">
        <v>455</v>
      </c>
      <c r="F279" s="318">
        <v>7.5</v>
      </c>
      <c r="G279" s="166">
        <v>2</v>
      </c>
      <c r="H279" s="154"/>
      <c r="I279" s="152"/>
      <c r="J279" s="152"/>
      <c r="K279" s="152"/>
      <c r="L279" s="152"/>
      <c r="M279" s="152"/>
      <c r="N279" s="152"/>
      <c r="O279" s="152"/>
    </row>
    <row r="280" spans="1:15" x14ac:dyDescent="0.45">
      <c r="A280" s="158" t="s">
        <v>15</v>
      </c>
      <c r="B280" s="152" t="s">
        <v>8</v>
      </c>
      <c r="C280" s="152" t="s">
        <v>416</v>
      </c>
      <c r="D280" s="318" t="s">
        <v>397</v>
      </c>
      <c r="E280" s="337" t="s">
        <v>415</v>
      </c>
      <c r="F280" s="318">
        <v>15</v>
      </c>
      <c r="G280" s="166">
        <v>3</v>
      </c>
      <c r="H280" s="154"/>
      <c r="I280" s="152"/>
      <c r="J280" s="152"/>
      <c r="K280" s="152"/>
      <c r="L280" s="152"/>
      <c r="M280" s="152"/>
      <c r="N280" s="152"/>
      <c r="O280" s="152"/>
    </row>
    <row r="281" spans="1:15" x14ac:dyDescent="0.45">
      <c r="A281" s="158" t="s">
        <v>15</v>
      </c>
      <c r="B281" s="152" t="s">
        <v>8</v>
      </c>
      <c r="C281" s="152" t="s">
        <v>418</v>
      </c>
      <c r="D281" s="318" t="s">
        <v>398</v>
      </c>
      <c r="E281" s="337" t="s">
        <v>417</v>
      </c>
      <c r="F281" s="318">
        <v>15</v>
      </c>
      <c r="G281" s="166">
        <v>3</v>
      </c>
      <c r="H281" s="154"/>
      <c r="I281" s="152"/>
      <c r="J281" s="152"/>
      <c r="K281" s="152"/>
      <c r="L281" s="152"/>
      <c r="M281" s="152"/>
      <c r="N281" s="152"/>
      <c r="O281" s="152"/>
    </row>
    <row r="282" spans="1:15" x14ac:dyDescent="0.45">
      <c r="A282" s="159" t="s">
        <v>15</v>
      </c>
      <c r="B282" s="148" t="s">
        <v>8</v>
      </c>
      <c r="C282" s="148" t="s">
        <v>420</v>
      </c>
      <c r="D282" s="317" t="s">
        <v>411</v>
      </c>
      <c r="E282" s="348" t="s">
        <v>419</v>
      </c>
      <c r="F282" s="317">
        <v>7.5</v>
      </c>
      <c r="G282" s="166">
        <v>4</v>
      </c>
      <c r="H282" s="148" t="s">
        <v>1582</v>
      </c>
      <c r="I282" s="148" t="s">
        <v>1583</v>
      </c>
      <c r="J282" s="148" t="s">
        <v>1584</v>
      </c>
    </row>
    <row r="283" spans="1:15" x14ac:dyDescent="0.45">
      <c r="A283" s="159" t="s">
        <v>15</v>
      </c>
      <c r="B283" s="148" t="s">
        <v>8</v>
      </c>
      <c r="C283" s="148" t="s">
        <v>420</v>
      </c>
      <c r="D283" s="317" t="s">
        <v>411</v>
      </c>
      <c r="E283" s="348" t="s">
        <v>419</v>
      </c>
      <c r="F283" s="317">
        <v>7.5</v>
      </c>
      <c r="G283" s="166">
        <v>4</v>
      </c>
      <c r="H283" s="148" t="s">
        <v>1585</v>
      </c>
      <c r="I283" s="148" t="s">
        <v>1586</v>
      </c>
      <c r="J283" s="148" t="s">
        <v>1584</v>
      </c>
    </row>
    <row r="284" spans="1:15" x14ac:dyDescent="0.45">
      <c r="A284" s="159" t="s">
        <v>15</v>
      </c>
      <c r="B284" s="148" t="s">
        <v>8</v>
      </c>
      <c r="C284" s="148" t="s">
        <v>420</v>
      </c>
      <c r="D284" s="317" t="s">
        <v>411</v>
      </c>
      <c r="E284" s="348" t="s">
        <v>419</v>
      </c>
      <c r="F284" s="317">
        <v>7.5</v>
      </c>
      <c r="G284" s="166">
        <v>4</v>
      </c>
      <c r="H284" s="148" t="s">
        <v>1587</v>
      </c>
      <c r="I284" s="148" t="s">
        <v>1586</v>
      </c>
      <c r="J284" s="148" t="s">
        <v>1584</v>
      </c>
    </row>
    <row r="285" spans="1:15" x14ac:dyDescent="0.45">
      <c r="A285" s="159" t="s">
        <v>15</v>
      </c>
      <c r="B285" s="148" t="s">
        <v>8</v>
      </c>
      <c r="C285" s="148" t="s">
        <v>420</v>
      </c>
      <c r="D285" s="317" t="s">
        <v>411</v>
      </c>
      <c r="E285" s="348" t="s">
        <v>419</v>
      </c>
      <c r="F285" s="317">
        <v>7.5</v>
      </c>
      <c r="G285" s="166">
        <v>4</v>
      </c>
      <c r="H285" s="151" t="s">
        <v>1588</v>
      </c>
    </row>
    <row r="286" spans="1:15" x14ac:dyDescent="0.45">
      <c r="A286" s="159" t="s">
        <v>15</v>
      </c>
      <c r="B286" s="148" t="s">
        <v>8</v>
      </c>
      <c r="C286" s="148" t="s">
        <v>420</v>
      </c>
      <c r="D286" s="317" t="s">
        <v>411</v>
      </c>
      <c r="E286" s="348" t="s">
        <v>419</v>
      </c>
      <c r="F286" s="317">
        <v>7.5</v>
      </c>
      <c r="G286" s="166">
        <v>4</v>
      </c>
      <c r="H286" s="148" t="s">
        <v>1589</v>
      </c>
    </row>
    <row r="287" spans="1:15" x14ac:dyDescent="0.45">
      <c r="A287" s="159" t="s">
        <v>15</v>
      </c>
      <c r="B287" s="148" t="s">
        <v>8</v>
      </c>
      <c r="C287" s="148" t="s">
        <v>420</v>
      </c>
      <c r="D287" s="317" t="s">
        <v>411</v>
      </c>
      <c r="E287" s="348" t="s">
        <v>419</v>
      </c>
      <c r="F287" s="317">
        <v>7.5</v>
      </c>
      <c r="G287" s="166">
        <v>4</v>
      </c>
      <c r="H287" s="170" t="s">
        <v>1564</v>
      </c>
      <c r="I287" s="169" t="s">
        <v>1565</v>
      </c>
      <c r="J287" s="169" t="s">
        <v>1482</v>
      </c>
    </row>
    <row r="288" spans="1:15" x14ac:dyDescent="0.45">
      <c r="A288" s="159" t="s">
        <v>15</v>
      </c>
      <c r="B288" s="148" t="s">
        <v>8</v>
      </c>
      <c r="C288" s="148" t="s">
        <v>420</v>
      </c>
      <c r="D288" s="317" t="s">
        <v>411</v>
      </c>
      <c r="E288" s="348" t="s">
        <v>419</v>
      </c>
      <c r="F288" s="317">
        <v>7.5</v>
      </c>
      <c r="G288" s="166">
        <v>4</v>
      </c>
      <c r="H288" s="170" t="s">
        <v>1566</v>
      </c>
      <c r="I288" s="169" t="s">
        <v>1565</v>
      </c>
      <c r="J288" s="169" t="s">
        <v>1482</v>
      </c>
    </row>
    <row r="289" spans="1:18" s="152" customFormat="1" x14ac:dyDescent="0.45">
      <c r="A289" s="159" t="s">
        <v>15</v>
      </c>
      <c r="B289" s="148" t="s">
        <v>8</v>
      </c>
      <c r="C289" s="148" t="s">
        <v>420</v>
      </c>
      <c r="D289" s="317" t="s">
        <v>411</v>
      </c>
      <c r="E289" s="348" t="s">
        <v>419</v>
      </c>
      <c r="F289" s="317">
        <v>7.5</v>
      </c>
      <c r="G289" s="166">
        <v>4</v>
      </c>
      <c r="H289" s="170" t="s">
        <v>1567</v>
      </c>
      <c r="I289" s="169" t="s">
        <v>1565</v>
      </c>
      <c r="J289" s="169" t="s">
        <v>1482</v>
      </c>
      <c r="K289" s="148"/>
      <c r="L289" s="148"/>
      <c r="M289" s="148"/>
      <c r="N289" s="148"/>
      <c r="O289" s="148"/>
      <c r="P289" s="148"/>
      <c r="Q289" s="148"/>
      <c r="R289" s="148"/>
    </row>
    <row r="290" spans="1:18" x14ac:dyDescent="0.45">
      <c r="A290" s="159" t="s">
        <v>15</v>
      </c>
      <c r="B290" s="148" t="s">
        <v>8</v>
      </c>
      <c r="C290" s="148" t="s">
        <v>420</v>
      </c>
      <c r="D290" s="317" t="s">
        <v>411</v>
      </c>
      <c r="E290" s="348" t="s">
        <v>419</v>
      </c>
      <c r="F290" s="317">
        <v>7.5</v>
      </c>
      <c r="G290" s="166">
        <v>4</v>
      </c>
      <c r="H290" s="170" t="s">
        <v>1568</v>
      </c>
      <c r="I290" s="169" t="s">
        <v>1569</v>
      </c>
      <c r="J290" s="169" t="s">
        <v>492</v>
      </c>
    </row>
    <row r="291" spans="1:18" s="152" customFormat="1" x14ac:dyDescent="0.45">
      <c r="A291" s="159" t="s">
        <v>15</v>
      </c>
      <c r="B291" s="148" t="s">
        <v>8</v>
      </c>
      <c r="C291" s="148" t="s">
        <v>420</v>
      </c>
      <c r="D291" s="317" t="s">
        <v>411</v>
      </c>
      <c r="E291" s="348" t="s">
        <v>419</v>
      </c>
      <c r="F291" s="317">
        <v>7.5</v>
      </c>
      <c r="G291" s="166">
        <v>4</v>
      </c>
      <c r="H291" s="170" t="s">
        <v>1555</v>
      </c>
      <c r="I291" s="169" t="s">
        <v>1556</v>
      </c>
      <c r="J291" s="169" t="s">
        <v>1482</v>
      </c>
      <c r="K291" s="148"/>
      <c r="L291" s="148"/>
      <c r="M291" s="148"/>
      <c r="N291" s="148"/>
      <c r="O291" s="148"/>
      <c r="P291" s="148"/>
      <c r="Q291" s="148"/>
      <c r="R291" s="148"/>
    </row>
    <row r="292" spans="1:18" x14ac:dyDescent="0.45">
      <c r="A292" s="159" t="s">
        <v>15</v>
      </c>
      <c r="B292" s="148" t="s">
        <v>8</v>
      </c>
      <c r="C292" s="148" t="s">
        <v>454</v>
      </c>
      <c r="D292" s="317" t="s">
        <v>399</v>
      </c>
      <c r="E292" s="348" t="s">
        <v>459</v>
      </c>
      <c r="F292" s="317">
        <v>7.5</v>
      </c>
      <c r="G292" s="166">
        <v>4</v>
      </c>
      <c r="H292" s="148" t="s">
        <v>1590</v>
      </c>
      <c r="I292" s="148" t="s">
        <v>1591</v>
      </c>
      <c r="J292" s="148" t="s">
        <v>1592</v>
      </c>
    </row>
    <row r="293" spans="1:18" x14ac:dyDescent="0.45">
      <c r="A293" s="159" t="s">
        <v>15</v>
      </c>
      <c r="B293" s="148" t="s">
        <v>8</v>
      </c>
      <c r="C293" s="148" t="s">
        <v>454</v>
      </c>
      <c r="D293" s="317" t="s">
        <v>399</v>
      </c>
      <c r="E293" s="348" t="s">
        <v>459</v>
      </c>
      <c r="F293" s="317">
        <v>7.5</v>
      </c>
      <c r="G293" s="166">
        <v>4</v>
      </c>
      <c r="H293" s="148" t="s">
        <v>1593</v>
      </c>
      <c r="I293" s="148" t="s">
        <v>1594</v>
      </c>
      <c r="J293" s="148" t="s">
        <v>1595</v>
      </c>
    </row>
    <row r="294" spans="1:18" x14ac:dyDescent="0.45">
      <c r="A294" s="159" t="s">
        <v>15</v>
      </c>
      <c r="B294" s="148" t="s">
        <v>8</v>
      </c>
      <c r="C294" s="148" t="s">
        <v>454</v>
      </c>
      <c r="D294" s="317" t="s">
        <v>399</v>
      </c>
      <c r="E294" s="348" t="s">
        <v>459</v>
      </c>
      <c r="F294" s="317">
        <v>7.5</v>
      </c>
      <c r="G294" s="166">
        <v>4</v>
      </c>
      <c r="H294" s="148" t="s">
        <v>1596</v>
      </c>
      <c r="I294" s="148" t="s">
        <v>1594</v>
      </c>
      <c r="J294" s="148" t="s">
        <v>1597</v>
      </c>
    </row>
    <row r="295" spans="1:18" s="172" customFormat="1" x14ac:dyDescent="0.45">
      <c r="A295" s="159" t="s">
        <v>15</v>
      </c>
      <c r="B295" s="148" t="s">
        <v>8</v>
      </c>
      <c r="C295" s="148" t="s">
        <v>425</v>
      </c>
      <c r="D295" s="317" t="s">
        <v>400</v>
      </c>
      <c r="E295" s="348" t="s">
        <v>424</v>
      </c>
      <c r="F295" s="317">
        <v>7.5</v>
      </c>
      <c r="G295" s="166">
        <v>4</v>
      </c>
      <c r="H295" s="148" t="s">
        <v>1598</v>
      </c>
      <c r="I295" s="148"/>
      <c r="J295" s="148" t="s">
        <v>1599</v>
      </c>
      <c r="K295" s="148"/>
      <c r="L295" s="148"/>
      <c r="M295" s="148"/>
      <c r="N295" s="148"/>
      <c r="O295" s="148"/>
      <c r="P295" s="148"/>
      <c r="Q295" s="148"/>
      <c r="R295" s="148"/>
    </row>
    <row r="296" spans="1:18" x14ac:dyDescent="0.45">
      <c r="A296" s="159" t="s">
        <v>15</v>
      </c>
      <c r="B296" s="148" t="s">
        <v>8</v>
      </c>
      <c r="C296" s="148" t="s">
        <v>425</v>
      </c>
      <c r="D296" s="317" t="s">
        <v>400</v>
      </c>
      <c r="E296" s="348" t="s">
        <v>424</v>
      </c>
      <c r="F296" s="317">
        <v>7.5</v>
      </c>
      <c r="G296" s="166">
        <v>4</v>
      </c>
      <c r="H296" s="148" t="s">
        <v>1600</v>
      </c>
    </row>
    <row r="297" spans="1:18" s="152" customFormat="1" x14ac:dyDescent="0.45">
      <c r="A297" s="159" t="s">
        <v>15</v>
      </c>
      <c r="B297" s="148" t="s">
        <v>8</v>
      </c>
      <c r="C297" s="148" t="s">
        <v>425</v>
      </c>
      <c r="D297" s="317" t="s">
        <v>400</v>
      </c>
      <c r="E297" s="348" t="s">
        <v>424</v>
      </c>
      <c r="F297" s="317">
        <v>7.5</v>
      </c>
      <c r="G297" s="166">
        <v>4</v>
      </c>
      <c r="H297" s="170" t="s">
        <v>1564</v>
      </c>
      <c r="I297" s="169" t="s">
        <v>1565</v>
      </c>
      <c r="J297" s="169" t="s">
        <v>1482</v>
      </c>
      <c r="K297" s="148"/>
      <c r="L297" s="148"/>
      <c r="M297" s="148"/>
      <c r="N297" s="148"/>
      <c r="O297" s="148"/>
      <c r="P297" s="148"/>
      <c r="Q297" s="148"/>
      <c r="R297" s="148"/>
    </row>
    <row r="298" spans="1:18" s="152" customFormat="1" x14ac:dyDescent="0.45">
      <c r="A298" s="159" t="s">
        <v>15</v>
      </c>
      <c r="B298" s="148" t="s">
        <v>8</v>
      </c>
      <c r="C298" s="148" t="s">
        <v>425</v>
      </c>
      <c r="D298" s="317" t="s">
        <v>400</v>
      </c>
      <c r="E298" s="348" t="s">
        <v>424</v>
      </c>
      <c r="F298" s="317">
        <v>7.5</v>
      </c>
      <c r="G298" s="166">
        <v>4</v>
      </c>
      <c r="H298" s="170" t="s">
        <v>1555</v>
      </c>
      <c r="I298" s="169" t="s">
        <v>1556</v>
      </c>
      <c r="J298" s="169" t="s">
        <v>1482</v>
      </c>
      <c r="K298" s="148"/>
      <c r="L298" s="148"/>
      <c r="M298" s="148"/>
      <c r="N298" s="148"/>
      <c r="O298" s="148"/>
      <c r="P298" s="148"/>
      <c r="Q298" s="148"/>
      <c r="R298" s="148"/>
    </row>
    <row r="299" spans="1:18" x14ac:dyDescent="0.45">
      <c r="A299" s="159" t="s">
        <v>15</v>
      </c>
      <c r="B299" s="148" t="s">
        <v>8</v>
      </c>
      <c r="C299" s="148" t="s">
        <v>425</v>
      </c>
      <c r="D299" s="317" t="s">
        <v>400</v>
      </c>
      <c r="E299" s="348" t="s">
        <v>424</v>
      </c>
      <c r="F299" s="317">
        <v>7.5</v>
      </c>
      <c r="G299" s="166">
        <v>4</v>
      </c>
      <c r="H299" s="170" t="s">
        <v>1571</v>
      </c>
      <c r="I299" s="169" t="s">
        <v>1572</v>
      </c>
      <c r="J299" s="169" t="s">
        <v>492</v>
      </c>
    </row>
    <row r="300" spans="1:18" s="172" customFormat="1" x14ac:dyDescent="0.45">
      <c r="A300" s="159" t="s">
        <v>15</v>
      </c>
      <c r="B300" s="148" t="s">
        <v>8</v>
      </c>
      <c r="C300" s="148" t="s">
        <v>425</v>
      </c>
      <c r="D300" s="317" t="s">
        <v>400</v>
      </c>
      <c r="E300" s="348" t="s">
        <v>424</v>
      </c>
      <c r="F300" s="317">
        <v>7.5</v>
      </c>
      <c r="G300" s="166">
        <v>4</v>
      </c>
      <c r="H300" s="170" t="s">
        <v>1601</v>
      </c>
      <c r="I300" s="169" t="s">
        <v>1579</v>
      </c>
      <c r="J300" s="169"/>
      <c r="K300" s="148"/>
      <c r="L300" s="148"/>
      <c r="M300" s="148"/>
      <c r="N300" s="148"/>
      <c r="O300" s="148"/>
      <c r="P300" s="148"/>
      <c r="Q300" s="148"/>
      <c r="R300" s="148"/>
    </row>
    <row r="301" spans="1:18" x14ac:dyDescent="0.45">
      <c r="A301" s="159" t="s">
        <v>15</v>
      </c>
      <c r="B301" s="148" t="s">
        <v>8</v>
      </c>
      <c r="C301" s="148" t="s">
        <v>425</v>
      </c>
      <c r="D301" s="317" t="s">
        <v>400</v>
      </c>
      <c r="E301" s="348" t="s">
        <v>424</v>
      </c>
      <c r="F301" s="317">
        <v>7.5</v>
      </c>
      <c r="G301" s="166">
        <v>4</v>
      </c>
      <c r="H301" s="169" t="s">
        <v>1582</v>
      </c>
      <c r="I301" s="169" t="s">
        <v>1583</v>
      </c>
      <c r="J301" s="169" t="s">
        <v>1584</v>
      </c>
    </row>
    <row r="302" spans="1:18" x14ac:dyDescent="0.45">
      <c r="A302" s="159" t="s">
        <v>15</v>
      </c>
      <c r="B302" s="148" t="s">
        <v>8</v>
      </c>
      <c r="C302" s="148" t="s">
        <v>425</v>
      </c>
      <c r="D302" s="317" t="s">
        <v>400</v>
      </c>
      <c r="E302" s="348" t="s">
        <v>424</v>
      </c>
      <c r="F302" s="317">
        <v>7.5</v>
      </c>
      <c r="G302" s="166">
        <v>4</v>
      </c>
      <c r="H302" s="169" t="s">
        <v>1602</v>
      </c>
      <c r="I302" s="169" t="s">
        <v>1603</v>
      </c>
      <c r="J302" s="169" t="s">
        <v>492</v>
      </c>
    </row>
    <row r="303" spans="1:18" x14ac:dyDescent="0.45">
      <c r="A303" s="159" t="s">
        <v>15</v>
      </c>
      <c r="B303" s="148" t="s">
        <v>8</v>
      </c>
      <c r="C303" s="148" t="s">
        <v>425</v>
      </c>
      <c r="D303" s="317" t="s">
        <v>400</v>
      </c>
      <c r="E303" s="348" t="s">
        <v>424</v>
      </c>
      <c r="F303" s="317">
        <v>7.5</v>
      </c>
      <c r="G303" s="166">
        <v>4</v>
      </c>
      <c r="H303" s="169" t="s">
        <v>1604</v>
      </c>
      <c r="I303" s="169" t="s">
        <v>1605</v>
      </c>
      <c r="J303" s="169" t="s">
        <v>1482</v>
      </c>
    </row>
    <row r="304" spans="1:18" x14ac:dyDescent="0.45">
      <c r="A304" s="159" t="s">
        <v>15</v>
      </c>
      <c r="B304" s="148" t="s">
        <v>8</v>
      </c>
      <c r="C304" s="148" t="s">
        <v>425</v>
      </c>
      <c r="D304" s="317" t="s">
        <v>400</v>
      </c>
      <c r="E304" s="348" t="s">
        <v>424</v>
      </c>
      <c r="F304" s="317">
        <v>7.5</v>
      </c>
      <c r="G304" s="166">
        <v>4</v>
      </c>
      <c r="H304" s="169" t="s">
        <v>1606</v>
      </c>
      <c r="I304" s="169" t="s">
        <v>1607</v>
      </c>
      <c r="J304" s="169" t="s">
        <v>1608</v>
      </c>
    </row>
    <row r="305" spans="1:18" s="152" customFormat="1" x14ac:dyDescent="0.45">
      <c r="A305" s="159" t="s">
        <v>15</v>
      </c>
      <c r="B305" s="148" t="s">
        <v>8</v>
      </c>
      <c r="C305" s="148" t="s">
        <v>425</v>
      </c>
      <c r="D305" s="317" t="s">
        <v>400</v>
      </c>
      <c r="E305" s="348" t="s">
        <v>424</v>
      </c>
      <c r="F305" s="317">
        <v>7.5</v>
      </c>
      <c r="G305" s="166">
        <v>4</v>
      </c>
      <c r="H305" s="169" t="s">
        <v>1609</v>
      </c>
      <c r="I305" s="169" t="s">
        <v>1610</v>
      </c>
      <c r="J305" s="169" t="s">
        <v>1608</v>
      </c>
      <c r="K305" s="148"/>
      <c r="L305" s="148"/>
      <c r="M305" s="148"/>
      <c r="N305" s="148"/>
      <c r="O305" s="148"/>
      <c r="P305" s="148"/>
      <c r="Q305" s="148"/>
      <c r="R305" s="148"/>
    </row>
    <row r="306" spans="1:18" x14ac:dyDescent="0.45">
      <c r="A306" s="159" t="s">
        <v>15</v>
      </c>
      <c r="B306" s="148" t="s">
        <v>8</v>
      </c>
      <c r="C306" s="148" t="s">
        <v>425</v>
      </c>
      <c r="D306" s="317" t="s">
        <v>400</v>
      </c>
      <c r="E306" s="348" t="s">
        <v>424</v>
      </c>
      <c r="F306" s="317">
        <v>7.5</v>
      </c>
      <c r="G306" s="166">
        <v>4</v>
      </c>
      <c r="H306" s="169" t="s">
        <v>1611</v>
      </c>
      <c r="I306" s="169" t="s">
        <v>1612</v>
      </c>
      <c r="J306" s="169" t="s">
        <v>1608</v>
      </c>
      <c r="P306" s="152"/>
      <c r="Q306" s="152"/>
      <c r="R306" s="152"/>
    </row>
    <row r="307" spans="1:18" x14ac:dyDescent="0.45">
      <c r="A307" s="159" t="s">
        <v>15</v>
      </c>
      <c r="B307" s="148" t="s">
        <v>8</v>
      </c>
      <c r="C307" s="148" t="s">
        <v>425</v>
      </c>
      <c r="D307" s="317" t="s">
        <v>400</v>
      </c>
      <c r="E307" s="348" t="s">
        <v>424</v>
      </c>
      <c r="F307" s="317">
        <v>7.5</v>
      </c>
      <c r="G307" s="166">
        <v>4</v>
      </c>
      <c r="H307" s="169" t="s">
        <v>1613</v>
      </c>
      <c r="I307" s="169" t="s">
        <v>1614</v>
      </c>
      <c r="J307" s="169" t="s">
        <v>1482</v>
      </c>
    </row>
    <row r="308" spans="1:18" x14ac:dyDescent="0.45">
      <c r="A308" s="159" t="s">
        <v>15</v>
      </c>
      <c r="B308" s="148" t="s">
        <v>8</v>
      </c>
      <c r="C308" s="148" t="s">
        <v>458</v>
      </c>
      <c r="D308" s="317" t="s">
        <v>401</v>
      </c>
      <c r="E308" s="348" t="s">
        <v>457</v>
      </c>
      <c r="F308" s="317">
        <v>7.5</v>
      </c>
      <c r="G308" s="166">
        <v>4</v>
      </c>
      <c r="H308" s="148" t="s">
        <v>1615</v>
      </c>
      <c r="I308" s="148" t="s">
        <v>1616</v>
      </c>
      <c r="J308" s="148" t="s">
        <v>1617</v>
      </c>
      <c r="P308" s="152"/>
      <c r="Q308" s="152"/>
      <c r="R308" s="152"/>
    </row>
    <row r="309" spans="1:18" x14ac:dyDescent="0.45">
      <c r="A309" s="159" t="s">
        <v>15</v>
      </c>
      <c r="B309" s="148" t="s">
        <v>8</v>
      </c>
      <c r="C309" s="148" t="s">
        <v>458</v>
      </c>
      <c r="D309" s="317" t="s">
        <v>401</v>
      </c>
      <c r="E309" s="348" t="s">
        <v>457</v>
      </c>
      <c r="F309" s="317">
        <v>7.5</v>
      </c>
      <c r="G309" s="166">
        <v>4</v>
      </c>
      <c r="H309" s="148" t="s">
        <v>1618</v>
      </c>
      <c r="I309" s="148" t="s">
        <v>1619</v>
      </c>
      <c r="J309" s="148" t="s">
        <v>1620</v>
      </c>
    </row>
    <row r="310" spans="1:18" x14ac:dyDescent="0.45">
      <c r="A310" s="159" t="s">
        <v>15</v>
      </c>
      <c r="B310" s="148" t="s">
        <v>8</v>
      </c>
      <c r="C310" s="148" t="s">
        <v>458</v>
      </c>
      <c r="D310" s="317" t="s">
        <v>401</v>
      </c>
      <c r="E310" s="348" t="s">
        <v>457</v>
      </c>
      <c r="F310" s="317">
        <v>7.5</v>
      </c>
      <c r="G310" s="166">
        <v>4</v>
      </c>
      <c r="H310" s="148" t="s">
        <v>1621</v>
      </c>
      <c r="I310" s="148" t="s">
        <v>1622</v>
      </c>
      <c r="J310" s="148" t="s">
        <v>1623</v>
      </c>
    </row>
    <row r="311" spans="1:18" x14ac:dyDescent="0.45">
      <c r="A311" s="159" t="s">
        <v>15</v>
      </c>
      <c r="B311" s="148" t="s">
        <v>8</v>
      </c>
      <c r="C311" s="148" t="s">
        <v>458</v>
      </c>
      <c r="D311" s="317" t="s">
        <v>401</v>
      </c>
      <c r="E311" s="348" t="s">
        <v>457</v>
      </c>
      <c r="F311" s="317">
        <v>7.5</v>
      </c>
      <c r="G311" s="166">
        <v>4</v>
      </c>
      <c r="H311" s="148" t="s">
        <v>1624</v>
      </c>
      <c r="I311" s="148" t="s">
        <v>1625</v>
      </c>
      <c r="J311" s="148" t="s">
        <v>1584</v>
      </c>
    </row>
    <row r="312" spans="1:18" x14ac:dyDescent="0.45">
      <c r="A312" s="159" t="s">
        <v>15</v>
      </c>
      <c r="B312" s="148" t="s">
        <v>8</v>
      </c>
      <c r="C312" s="148" t="s">
        <v>458</v>
      </c>
      <c r="D312" s="317" t="s">
        <v>401</v>
      </c>
      <c r="E312" s="348" t="s">
        <v>457</v>
      </c>
      <c r="F312" s="317">
        <v>7.5</v>
      </c>
      <c r="G312" s="166">
        <v>4</v>
      </c>
      <c r="H312" s="174" t="s">
        <v>1561</v>
      </c>
      <c r="I312" s="166" t="s">
        <v>1562</v>
      </c>
      <c r="J312" s="166" t="s">
        <v>492</v>
      </c>
      <c r="P312" s="172"/>
      <c r="Q312" s="172"/>
      <c r="R312" s="172"/>
    </row>
    <row r="313" spans="1:18" s="152" customFormat="1" x14ac:dyDescent="0.45">
      <c r="A313" s="159" t="s">
        <v>15</v>
      </c>
      <c r="B313" s="148" t="s">
        <v>8</v>
      </c>
      <c r="C313" s="148" t="s">
        <v>458</v>
      </c>
      <c r="D313" s="317" t="s">
        <v>401</v>
      </c>
      <c r="E313" s="348" t="s">
        <v>457</v>
      </c>
      <c r="F313" s="317">
        <v>7.5</v>
      </c>
      <c r="G313" s="166">
        <v>4</v>
      </c>
      <c r="H313" s="148" t="s">
        <v>1626</v>
      </c>
      <c r="I313" s="148" t="s">
        <v>1627</v>
      </c>
      <c r="J313" s="148" t="s">
        <v>1628</v>
      </c>
      <c r="K313" s="148"/>
      <c r="L313" s="148"/>
      <c r="M313" s="148"/>
      <c r="N313" s="148"/>
      <c r="O313" s="148"/>
      <c r="P313" s="148"/>
      <c r="Q313" s="148"/>
      <c r="R313" s="148"/>
    </row>
    <row r="314" spans="1:18" s="152" customFormat="1" x14ac:dyDescent="0.45">
      <c r="A314" s="159" t="s">
        <v>15</v>
      </c>
      <c r="B314" s="148" t="s">
        <v>8</v>
      </c>
      <c r="C314" s="148" t="s">
        <v>458</v>
      </c>
      <c r="D314" s="317" t="s">
        <v>401</v>
      </c>
      <c r="E314" s="348" t="s">
        <v>457</v>
      </c>
      <c r="F314" s="317">
        <v>7.5</v>
      </c>
      <c r="G314" s="166">
        <v>4</v>
      </c>
      <c r="H314" s="151" t="s">
        <v>1629</v>
      </c>
      <c r="I314" s="148"/>
      <c r="J314" s="148"/>
      <c r="K314" s="148"/>
      <c r="L314" s="148"/>
      <c r="M314" s="148"/>
      <c r="N314" s="148"/>
      <c r="O314" s="148"/>
    </row>
    <row r="315" spans="1:18" s="166" customFormat="1" x14ac:dyDescent="0.45">
      <c r="A315" s="159" t="s">
        <v>34</v>
      </c>
      <c r="B315" s="148" t="s">
        <v>12</v>
      </c>
      <c r="C315" s="148" t="s">
        <v>395</v>
      </c>
      <c r="D315" s="317" t="s">
        <v>133</v>
      </c>
      <c r="E315" s="348" t="s">
        <v>390</v>
      </c>
      <c r="F315" s="317">
        <v>7.5</v>
      </c>
      <c r="G315" s="166">
        <v>1</v>
      </c>
      <c r="H315" s="151" t="s">
        <v>1630</v>
      </c>
      <c r="I315" s="148"/>
      <c r="J315" s="148"/>
      <c r="K315" s="148"/>
      <c r="L315" s="148"/>
      <c r="M315" s="148"/>
      <c r="N315" s="148"/>
      <c r="O315" s="148"/>
      <c r="P315" s="152"/>
      <c r="Q315" s="152"/>
      <c r="R315" s="152"/>
    </row>
    <row r="316" spans="1:18" x14ac:dyDescent="0.45">
      <c r="A316" s="158" t="s">
        <v>34</v>
      </c>
      <c r="B316" s="152" t="s">
        <v>12</v>
      </c>
      <c r="C316" s="152" t="s">
        <v>403</v>
      </c>
      <c r="D316" s="318" t="s">
        <v>393</v>
      </c>
      <c r="E316" s="337" t="s">
        <v>402</v>
      </c>
      <c r="F316" s="318">
        <v>7.5</v>
      </c>
      <c r="G316" s="166">
        <v>1</v>
      </c>
      <c r="H316" s="154"/>
      <c r="I316" s="152"/>
      <c r="J316" s="152"/>
      <c r="K316" s="152"/>
      <c r="L316" s="152"/>
      <c r="M316" s="152"/>
      <c r="N316" s="152"/>
      <c r="O316" s="152"/>
    </row>
    <row r="317" spans="1:18" x14ac:dyDescent="0.45">
      <c r="A317" s="159" t="s">
        <v>34</v>
      </c>
      <c r="B317" s="148" t="s">
        <v>12</v>
      </c>
      <c r="C317" s="148" t="s">
        <v>392</v>
      </c>
      <c r="D317" s="317" t="s">
        <v>388</v>
      </c>
      <c r="E317" s="348" t="s">
        <v>391</v>
      </c>
      <c r="F317" s="317">
        <v>7.5</v>
      </c>
      <c r="G317" s="166">
        <v>1</v>
      </c>
      <c r="H317" s="151" t="s">
        <v>1630</v>
      </c>
      <c r="P317" s="172"/>
      <c r="Q317" s="172"/>
      <c r="R317" s="172"/>
    </row>
    <row r="318" spans="1:18" x14ac:dyDescent="0.45">
      <c r="A318" s="158" t="s">
        <v>34</v>
      </c>
      <c r="B318" s="152" t="s">
        <v>12</v>
      </c>
      <c r="C318" s="152" t="s">
        <v>405</v>
      </c>
      <c r="D318" s="318" t="s">
        <v>408</v>
      </c>
      <c r="E318" s="337" t="s">
        <v>404</v>
      </c>
      <c r="F318" s="318">
        <v>7.5</v>
      </c>
      <c r="G318" s="166">
        <v>1</v>
      </c>
      <c r="H318" s="154"/>
      <c r="I318" s="152"/>
      <c r="J318" s="152"/>
      <c r="K318" s="152"/>
      <c r="L318" s="152"/>
      <c r="M318" s="152"/>
      <c r="N318" s="152"/>
      <c r="O318" s="152"/>
    </row>
    <row r="319" spans="1:18" x14ac:dyDescent="0.45">
      <c r="A319" s="159" t="s">
        <v>34</v>
      </c>
      <c r="B319" s="148" t="s">
        <v>12</v>
      </c>
      <c r="C319" s="148" t="s">
        <v>406</v>
      </c>
      <c r="D319" s="317" t="s">
        <v>387</v>
      </c>
      <c r="E319" s="348" t="s">
        <v>389</v>
      </c>
      <c r="F319" s="317">
        <v>7.5</v>
      </c>
      <c r="G319" s="166">
        <v>2</v>
      </c>
      <c r="H319" s="151" t="s">
        <v>1630</v>
      </c>
    </row>
    <row r="320" spans="1:18" x14ac:dyDescent="0.45">
      <c r="A320" s="159" t="s">
        <v>34</v>
      </c>
      <c r="B320" s="148" t="s">
        <v>12</v>
      </c>
      <c r="C320" s="148" t="s">
        <v>414</v>
      </c>
      <c r="D320" s="317" t="s">
        <v>1</v>
      </c>
      <c r="E320" s="348" t="s">
        <v>413</v>
      </c>
      <c r="F320" s="317">
        <v>7.5</v>
      </c>
      <c r="G320" s="166">
        <v>2</v>
      </c>
      <c r="H320" s="151" t="s">
        <v>1631</v>
      </c>
      <c r="I320" s="148" t="s">
        <v>1579</v>
      </c>
      <c r="J320" s="148" t="s">
        <v>1632</v>
      </c>
    </row>
    <row r="321" spans="1:18" x14ac:dyDescent="0.45">
      <c r="A321" s="159" t="s">
        <v>34</v>
      </c>
      <c r="B321" s="148" t="s">
        <v>12</v>
      </c>
      <c r="C321" s="148" t="s">
        <v>414</v>
      </c>
      <c r="D321" s="317" t="s">
        <v>1</v>
      </c>
      <c r="E321" s="348" t="s">
        <v>413</v>
      </c>
      <c r="F321" s="317">
        <v>7.5</v>
      </c>
      <c r="G321" s="166">
        <v>2</v>
      </c>
      <c r="H321" s="151" t="s">
        <v>1581</v>
      </c>
      <c r="I321" s="151"/>
      <c r="J321" s="151"/>
    </row>
    <row r="322" spans="1:18" x14ac:dyDescent="0.45">
      <c r="A322" s="177" t="s">
        <v>34</v>
      </c>
      <c r="B322" s="178" t="s">
        <v>12</v>
      </c>
      <c r="C322" s="178" t="s">
        <v>446</v>
      </c>
      <c r="D322" s="323" t="s">
        <v>409</v>
      </c>
      <c r="E322" s="352" t="s">
        <v>456</v>
      </c>
      <c r="F322" s="323">
        <v>7.5</v>
      </c>
      <c r="G322" s="166">
        <v>2</v>
      </c>
      <c r="H322" s="176"/>
      <c r="I322" s="172"/>
      <c r="J322" s="172"/>
      <c r="K322" s="172"/>
      <c r="L322" s="172"/>
      <c r="M322" s="172"/>
      <c r="N322" s="172"/>
      <c r="O322" s="172"/>
      <c r="P322" s="152"/>
      <c r="Q322" s="152"/>
      <c r="R322" s="152"/>
    </row>
    <row r="323" spans="1:18" x14ac:dyDescent="0.45">
      <c r="A323" s="177" t="s">
        <v>34</v>
      </c>
      <c r="B323" s="178" t="s">
        <v>12</v>
      </c>
      <c r="C323" s="166" t="s">
        <v>460</v>
      </c>
      <c r="D323" s="323" t="s">
        <v>266</v>
      </c>
      <c r="E323" s="352" t="s">
        <v>455</v>
      </c>
      <c r="F323" s="323">
        <v>7.5</v>
      </c>
      <c r="G323" s="166">
        <v>2</v>
      </c>
    </row>
    <row r="324" spans="1:18" s="159" customFormat="1" x14ac:dyDescent="0.45">
      <c r="A324" s="158" t="s">
        <v>34</v>
      </c>
      <c r="B324" s="152" t="s">
        <v>12</v>
      </c>
      <c r="C324" s="152" t="s">
        <v>416</v>
      </c>
      <c r="D324" s="318" t="s">
        <v>410</v>
      </c>
      <c r="E324" s="337" t="s">
        <v>415</v>
      </c>
      <c r="F324" s="318">
        <v>15</v>
      </c>
      <c r="G324" s="166">
        <v>3</v>
      </c>
      <c r="H324" s="154"/>
      <c r="I324" s="152"/>
      <c r="J324" s="152"/>
      <c r="K324" s="152"/>
      <c r="L324" s="152"/>
      <c r="M324" s="152"/>
      <c r="N324" s="152"/>
      <c r="O324" s="152"/>
      <c r="P324" s="148"/>
      <c r="Q324" s="148"/>
      <c r="R324" s="148"/>
    </row>
    <row r="325" spans="1:18" x14ac:dyDescent="0.45">
      <c r="A325" s="158" t="s">
        <v>34</v>
      </c>
      <c r="B325" s="152" t="s">
        <v>12</v>
      </c>
      <c r="C325" s="152" t="s">
        <v>418</v>
      </c>
      <c r="D325" s="318" t="s">
        <v>398</v>
      </c>
      <c r="E325" s="337" t="s">
        <v>417</v>
      </c>
      <c r="F325" s="318">
        <v>15</v>
      </c>
      <c r="G325" s="166">
        <v>3</v>
      </c>
      <c r="H325" s="154"/>
      <c r="I325" s="152"/>
      <c r="J325" s="152"/>
      <c r="K325" s="152"/>
      <c r="L325" s="152"/>
      <c r="M325" s="152"/>
      <c r="N325" s="152"/>
      <c r="O325" s="152"/>
    </row>
    <row r="326" spans="1:18" x14ac:dyDescent="0.45">
      <c r="A326" s="159" t="s">
        <v>34</v>
      </c>
      <c r="B326" s="148" t="s">
        <v>12</v>
      </c>
      <c r="C326" s="148" t="s">
        <v>420</v>
      </c>
      <c r="D326" s="317" t="s">
        <v>411</v>
      </c>
      <c r="E326" s="348" t="s">
        <v>419</v>
      </c>
      <c r="F326" s="317">
        <v>7.5</v>
      </c>
      <c r="G326" s="166">
        <v>4</v>
      </c>
      <c r="H326" s="151" t="s">
        <v>1630</v>
      </c>
    </row>
    <row r="327" spans="1:18" x14ac:dyDescent="0.45">
      <c r="A327" s="177" t="s">
        <v>34</v>
      </c>
      <c r="B327" s="178" t="s">
        <v>12</v>
      </c>
      <c r="C327" s="178" t="s">
        <v>422</v>
      </c>
      <c r="D327" s="323" t="s">
        <v>412</v>
      </c>
      <c r="E327" s="352" t="s">
        <v>421</v>
      </c>
      <c r="F327" s="323">
        <v>7.5</v>
      </c>
      <c r="G327" s="166">
        <v>4</v>
      </c>
      <c r="H327" s="176"/>
      <c r="I327" s="172"/>
      <c r="J327" s="172"/>
      <c r="K327" s="172"/>
      <c r="L327" s="172"/>
      <c r="M327" s="172"/>
      <c r="N327" s="172"/>
      <c r="O327" s="172"/>
    </row>
    <row r="328" spans="1:18" x14ac:dyDescent="0.45">
      <c r="A328" s="159" t="s">
        <v>34</v>
      </c>
      <c r="B328" s="148" t="s">
        <v>12</v>
      </c>
      <c r="C328" s="148" t="s">
        <v>425</v>
      </c>
      <c r="D328" s="317" t="s">
        <v>400</v>
      </c>
      <c r="E328" s="348" t="s">
        <v>424</v>
      </c>
      <c r="F328" s="317">
        <v>7.5</v>
      </c>
      <c r="G328" s="166">
        <v>4</v>
      </c>
      <c r="H328" s="151" t="s">
        <v>1630</v>
      </c>
    </row>
    <row r="329" spans="1:18" x14ac:dyDescent="0.45">
      <c r="A329" s="159" t="s">
        <v>34</v>
      </c>
      <c r="B329" s="148" t="s">
        <v>12</v>
      </c>
      <c r="C329" s="148" t="s">
        <v>454</v>
      </c>
      <c r="D329" s="317" t="s">
        <v>423</v>
      </c>
      <c r="E329" s="348" t="s">
        <v>453</v>
      </c>
      <c r="F329" s="317">
        <v>7.5</v>
      </c>
      <c r="G329" s="166">
        <v>4</v>
      </c>
      <c r="H329" s="151" t="s">
        <v>1630</v>
      </c>
    </row>
    <row r="330" spans="1:18" x14ac:dyDescent="0.45">
      <c r="A330" s="159" t="s">
        <v>96</v>
      </c>
      <c r="B330" s="148" t="s">
        <v>48</v>
      </c>
      <c r="C330" s="148" t="s">
        <v>433</v>
      </c>
      <c r="D330" s="317" t="s">
        <v>1</v>
      </c>
      <c r="E330" s="348" t="s">
        <v>432</v>
      </c>
      <c r="F330" s="317">
        <v>7.5</v>
      </c>
      <c r="G330" s="166">
        <v>1</v>
      </c>
      <c r="H330" s="151" t="s">
        <v>1633</v>
      </c>
      <c r="I330" s="148" t="s">
        <v>1579</v>
      </c>
      <c r="J330" s="148" t="s">
        <v>1634</v>
      </c>
      <c r="P330" s="152"/>
      <c r="Q330" s="152"/>
      <c r="R330" s="152"/>
    </row>
    <row r="331" spans="1:18" x14ac:dyDescent="0.45">
      <c r="A331" s="159" t="s">
        <v>96</v>
      </c>
      <c r="B331" s="148" t="s">
        <v>48</v>
      </c>
      <c r="C331" s="148" t="s">
        <v>433</v>
      </c>
      <c r="D331" s="317" t="s">
        <v>1</v>
      </c>
      <c r="E331" s="348" t="s">
        <v>432</v>
      </c>
      <c r="F331" s="317">
        <v>7.5</v>
      </c>
      <c r="G331" s="166">
        <v>1</v>
      </c>
      <c r="H331" s="151" t="s">
        <v>1581</v>
      </c>
      <c r="I331" s="151"/>
      <c r="J331" s="151"/>
      <c r="P331" s="152"/>
      <c r="Q331" s="152"/>
      <c r="R331" s="152"/>
    </row>
    <row r="332" spans="1:18" x14ac:dyDescent="0.45">
      <c r="A332" s="158" t="s">
        <v>96</v>
      </c>
      <c r="B332" s="152" t="s">
        <v>48</v>
      </c>
      <c r="C332" s="152" t="s">
        <v>435</v>
      </c>
      <c r="D332" s="318" t="s">
        <v>254</v>
      </c>
      <c r="E332" s="337" t="s">
        <v>434</v>
      </c>
      <c r="F332" s="318">
        <v>15</v>
      </c>
      <c r="G332" s="166">
        <v>1</v>
      </c>
      <c r="H332" s="154"/>
      <c r="I332" s="152"/>
      <c r="J332" s="152"/>
      <c r="K332" s="152"/>
      <c r="L332" s="152"/>
      <c r="M332" s="152"/>
      <c r="N332" s="152"/>
      <c r="O332" s="152"/>
      <c r="P332" s="166"/>
      <c r="Q332" s="166"/>
      <c r="R332" s="166"/>
    </row>
    <row r="333" spans="1:18" x14ac:dyDescent="0.45">
      <c r="A333" s="159" t="s">
        <v>96</v>
      </c>
      <c r="B333" s="148" t="s">
        <v>48</v>
      </c>
      <c r="C333" s="148" t="s">
        <v>406</v>
      </c>
      <c r="D333" s="317" t="s">
        <v>387</v>
      </c>
      <c r="E333" s="348" t="s">
        <v>389</v>
      </c>
      <c r="F333" s="317">
        <v>7.5</v>
      </c>
      <c r="G333" s="166">
        <v>1</v>
      </c>
      <c r="H333" s="151" t="s">
        <v>1630</v>
      </c>
    </row>
    <row r="334" spans="1:18" x14ac:dyDescent="0.45">
      <c r="A334" s="159" t="s">
        <v>96</v>
      </c>
      <c r="B334" s="148" t="s">
        <v>48</v>
      </c>
      <c r="C334" s="148" t="s">
        <v>395</v>
      </c>
      <c r="D334" s="317" t="s">
        <v>133</v>
      </c>
      <c r="E334" s="348" t="s">
        <v>436</v>
      </c>
      <c r="F334" s="317">
        <v>7.5</v>
      </c>
      <c r="G334" s="166">
        <v>2</v>
      </c>
      <c r="H334" s="151" t="s">
        <v>1630</v>
      </c>
    </row>
    <row r="335" spans="1:18" x14ac:dyDescent="0.45">
      <c r="A335" s="159" t="s">
        <v>96</v>
      </c>
      <c r="B335" s="148" t="s">
        <v>48</v>
      </c>
      <c r="C335" s="148" t="s">
        <v>438</v>
      </c>
      <c r="D335" s="317" t="s">
        <v>426</v>
      </c>
      <c r="E335" s="348" t="s">
        <v>437</v>
      </c>
      <c r="F335" s="317">
        <v>7.5</v>
      </c>
      <c r="G335" s="166">
        <v>2</v>
      </c>
      <c r="H335" s="151" t="s">
        <v>1635</v>
      </c>
      <c r="I335" s="148" t="s">
        <v>1636</v>
      </c>
      <c r="J335" s="148" t="s">
        <v>1637</v>
      </c>
    </row>
    <row r="336" spans="1:18" x14ac:dyDescent="0.45">
      <c r="A336" s="159" t="s">
        <v>96</v>
      </c>
      <c r="B336" s="148" t="s">
        <v>48</v>
      </c>
      <c r="C336" s="148" t="s">
        <v>438</v>
      </c>
      <c r="D336" s="317" t="s">
        <v>426</v>
      </c>
      <c r="E336" s="348" t="s">
        <v>437</v>
      </c>
      <c r="F336" s="317">
        <v>7.5</v>
      </c>
      <c r="G336" s="166">
        <v>2</v>
      </c>
      <c r="H336" s="148" t="s">
        <v>1638</v>
      </c>
    </row>
    <row r="337" spans="1:18" x14ac:dyDescent="0.45">
      <c r="A337" s="159" t="s">
        <v>96</v>
      </c>
      <c r="B337" s="148" t="s">
        <v>48</v>
      </c>
      <c r="C337" s="148" t="s">
        <v>392</v>
      </c>
      <c r="D337" s="317" t="s">
        <v>388</v>
      </c>
      <c r="E337" s="348" t="s">
        <v>439</v>
      </c>
      <c r="F337" s="317">
        <v>7.5</v>
      </c>
      <c r="G337" s="166">
        <v>2</v>
      </c>
      <c r="H337" s="151" t="s">
        <v>1630</v>
      </c>
    </row>
    <row r="338" spans="1:18" x14ac:dyDescent="0.45">
      <c r="A338" s="159" t="s">
        <v>96</v>
      </c>
      <c r="B338" s="148" t="s">
        <v>48</v>
      </c>
      <c r="C338" s="148" t="s">
        <v>441</v>
      </c>
      <c r="D338" s="317" t="s">
        <v>292</v>
      </c>
      <c r="E338" s="348" t="s">
        <v>440</v>
      </c>
      <c r="F338" s="317">
        <v>7.5</v>
      </c>
      <c r="G338" s="166">
        <v>2</v>
      </c>
      <c r="H338" s="151" t="s">
        <v>1639</v>
      </c>
      <c r="I338" s="148" t="s">
        <v>1640</v>
      </c>
      <c r="J338" s="148" t="s">
        <v>1641</v>
      </c>
    </row>
    <row r="339" spans="1:18" s="152" customFormat="1" x14ac:dyDescent="0.45">
      <c r="A339" s="159" t="s">
        <v>96</v>
      </c>
      <c r="B339" s="148" t="s">
        <v>48</v>
      </c>
      <c r="C339" s="148" t="s">
        <v>441</v>
      </c>
      <c r="D339" s="317" t="s">
        <v>292</v>
      </c>
      <c r="E339" s="348" t="s">
        <v>440</v>
      </c>
      <c r="F339" s="317">
        <v>7.5</v>
      </c>
      <c r="G339" s="166">
        <v>2</v>
      </c>
      <c r="H339" s="148" t="s">
        <v>1642</v>
      </c>
      <c r="I339" s="148"/>
      <c r="J339" s="148"/>
      <c r="K339" s="148"/>
      <c r="L339" s="148"/>
      <c r="M339" s="148"/>
      <c r="N339" s="148"/>
      <c r="O339" s="148"/>
      <c r="P339" s="148"/>
      <c r="Q339" s="148"/>
      <c r="R339" s="148"/>
    </row>
    <row r="340" spans="1:18" x14ac:dyDescent="0.45">
      <c r="A340" s="158" t="s">
        <v>96</v>
      </c>
      <c r="B340" s="152" t="s">
        <v>48</v>
      </c>
      <c r="C340" s="152" t="s">
        <v>416</v>
      </c>
      <c r="D340" s="318" t="s">
        <v>397</v>
      </c>
      <c r="E340" s="337" t="s">
        <v>442</v>
      </c>
      <c r="F340" s="318">
        <v>15</v>
      </c>
      <c r="G340" s="166">
        <v>3</v>
      </c>
      <c r="H340" s="154"/>
      <c r="I340" s="152"/>
      <c r="J340" s="152"/>
      <c r="K340" s="152"/>
      <c r="L340" s="152"/>
      <c r="M340" s="152"/>
      <c r="N340" s="152"/>
      <c r="O340" s="152"/>
    </row>
    <row r="341" spans="1:18" x14ac:dyDescent="0.45">
      <c r="A341" s="158" t="s">
        <v>96</v>
      </c>
      <c r="B341" s="152" t="s">
        <v>48</v>
      </c>
      <c r="C341" s="152" t="s">
        <v>444</v>
      </c>
      <c r="D341" s="318" t="s">
        <v>427</v>
      </c>
      <c r="E341" s="337" t="s">
        <v>443</v>
      </c>
      <c r="F341" s="318">
        <v>15</v>
      </c>
      <c r="G341" s="166">
        <v>3</v>
      </c>
      <c r="H341" s="154"/>
      <c r="I341" s="152"/>
      <c r="J341" s="152"/>
      <c r="K341" s="152"/>
      <c r="L341" s="152"/>
      <c r="M341" s="152"/>
      <c r="N341" s="152"/>
      <c r="O341" s="152"/>
      <c r="P341" s="159"/>
      <c r="Q341" s="159"/>
      <c r="R341" s="159"/>
    </row>
    <row r="342" spans="1:18" s="152" customFormat="1" x14ac:dyDescent="0.45">
      <c r="A342" s="173" t="s">
        <v>96</v>
      </c>
      <c r="B342" s="166" t="s">
        <v>48</v>
      </c>
      <c r="C342" s="166" t="s">
        <v>446</v>
      </c>
      <c r="D342" s="322" t="s">
        <v>428</v>
      </c>
      <c r="E342" s="351" t="s">
        <v>445</v>
      </c>
      <c r="F342" s="322">
        <v>7.5</v>
      </c>
      <c r="G342" s="166">
        <v>4</v>
      </c>
      <c r="H342" s="174"/>
      <c r="I342" s="166"/>
      <c r="J342" s="166"/>
      <c r="K342" s="166"/>
      <c r="L342" s="166"/>
      <c r="M342" s="166"/>
      <c r="N342" s="166"/>
      <c r="O342" s="166"/>
      <c r="P342" s="148"/>
      <c r="Q342" s="148"/>
      <c r="R342" s="148"/>
    </row>
    <row r="343" spans="1:18" x14ac:dyDescent="0.45">
      <c r="A343" s="159" t="s">
        <v>96</v>
      </c>
      <c r="B343" s="148" t="s">
        <v>48</v>
      </c>
      <c r="C343" s="148" t="s">
        <v>448</v>
      </c>
      <c r="D343" s="317" t="s">
        <v>429</v>
      </c>
      <c r="E343" s="348" t="s">
        <v>447</v>
      </c>
      <c r="F343" s="317">
        <v>7.5</v>
      </c>
      <c r="G343" s="166">
        <v>4</v>
      </c>
      <c r="H343" s="148" t="s">
        <v>1643</v>
      </c>
      <c r="I343" s="148" t="s">
        <v>1644</v>
      </c>
      <c r="J343" s="148" t="s">
        <v>1645</v>
      </c>
    </row>
    <row r="344" spans="1:18" x14ac:dyDescent="0.45">
      <c r="A344" s="159" t="s">
        <v>96</v>
      </c>
      <c r="B344" s="148" t="s">
        <v>48</v>
      </c>
      <c r="C344" s="148" t="s">
        <v>448</v>
      </c>
      <c r="D344" s="317" t="s">
        <v>429</v>
      </c>
      <c r="E344" s="348" t="s">
        <v>447</v>
      </c>
      <c r="F344" s="317">
        <v>7.5</v>
      </c>
      <c r="G344" s="166">
        <v>4</v>
      </c>
      <c r="H344" s="148" t="s">
        <v>1646</v>
      </c>
      <c r="I344" s="148" t="s">
        <v>1647</v>
      </c>
      <c r="J344" s="148" t="s">
        <v>1648</v>
      </c>
    </row>
    <row r="345" spans="1:18" x14ac:dyDescent="0.45">
      <c r="A345" s="159" t="s">
        <v>96</v>
      </c>
      <c r="B345" s="148" t="s">
        <v>48</v>
      </c>
      <c r="C345" s="148" t="s">
        <v>448</v>
      </c>
      <c r="D345" s="317" t="s">
        <v>429</v>
      </c>
      <c r="E345" s="348" t="s">
        <v>447</v>
      </c>
      <c r="F345" s="317">
        <v>7.5</v>
      </c>
      <c r="G345" s="166">
        <v>4</v>
      </c>
      <c r="H345" s="148" t="s">
        <v>1649</v>
      </c>
      <c r="I345" s="148" t="s">
        <v>1650</v>
      </c>
      <c r="J345" s="148" t="s">
        <v>1651</v>
      </c>
    </row>
    <row r="346" spans="1:18" x14ac:dyDescent="0.45">
      <c r="A346" s="159" t="s">
        <v>96</v>
      </c>
      <c r="B346" s="148" t="s">
        <v>48</v>
      </c>
      <c r="C346" s="148" t="s">
        <v>448</v>
      </c>
      <c r="D346" s="317" t="s">
        <v>429</v>
      </c>
      <c r="E346" s="348" t="s">
        <v>447</v>
      </c>
      <c r="F346" s="317">
        <v>7.5</v>
      </c>
      <c r="G346" s="166">
        <v>4</v>
      </c>
      <c r="H346" s="148" t="s">
        <v>1652</v>
      </c>
      <c r="I346" s="148" t="s">
        <v>1653</v>
      </c>
      <c r="J346" s="148" t="s">
        <v>1654</v>
      </c>
    </row>
    <row r="347" spans="1:18" x14ac:dyDescent="0.45">
      <c r="A347" s="159" t="s">
        <v>96</v>
      </c>
      <c r="B347" s="148" t="s">
        <v>48</v>
      </c>
      <c r="C347" s="148" t="s">
        <v>450</v>
      </c>
      <c r="D347" s="317" t="s">
        <v>430</v>
      </c>
      <c r="E347" s="348" t="s">
        <v>449</v>
      </c>
      <c r="F347" s="317">
        <v>7.5</v>
      </c>
      <c r="G347" s="166">
        <v>4</v>
      </c>
      <c r="H347" s="148" t="s">
        <v>1655</v>
      </c>
      <c r="I347" s="148" t="s">
        <v>1656</v>
      </c>
      <c r="J347" s="148" t="s">
        <v>1657</v>
      </c>
    </row>
    <row r="348" spans="1:18" x14ac:dyDescent="0.45">
      <c r="A348" s="159" t="s">
        <v>96</v>
      </c>
      <c r="B348" s="148" t="s">
        <v>48</v>
      </c>
      <c r="C348" s="148" t="s">
        <v>450</v>
      </c>
      <c r="D348" s="317" t="s">
        <v>430</v>
      </c>
      <c r="E348" s="348" t="s">
        <v>449</v>
      </c>
      <c r="F348" s="317">
        <v>7.5</v>
      </c>
      <c r="G348" s="166">
        <v>4</v>
      </c>
      <c r="H348" s="148" t="s">
        <v>1642</v>
      </c>
    </row>
    <row r="349" spans="1:18" x14ac:dyDescent="0.45">
      <c r="A349" s="159" t="s">
        <v>96</v>
      </c>
      <c r="B349" s="148" t="s">
        <v>48</v>
      </c>
      <c r="C349" s="148" t="s">
        <v>452</v>
      </c>
      <c r="D349" s="317" t="s">
        <v>431</v>
      </c>
      <c r="E349" s="348" t="s">
        <v>451</v>
      </c>
      <c r="F349" s="317">
        <v>7.5</v>
      </c>
      <c r="G349" s="166">
        <v>4</v>
      </c>
      <c r="H349" s="148" t="s">
        <v>1658</v>
      </c>
      <c r="I349" s="148" t="s">
        <v>1659</v>
      </c>
      <c r="J349" s="148" t="s">
        <v>1660</v>
      </c>
    </row>
    <row r="350" spans="1:18" s="152" customFormat="1" ht="14.25" customHeight="1" x14ac:dyDescent="0.45">
      <c r="A350" s="159" t="s">
        <v>96</v>
      </c>
      <c r="B350" s="148" t="s">
        <v>48</v>
      </c>
      <c r="C350" s="148" t="s">
        <v>452</v>
      </c>
      <c r="D350" s="317" t="s">
        <v>431</v>
      </c>
      <c r="E350" s="348" t="s">
        <v>451</v>
      </c>
      <c r="F350" s="317">
        <v>7.5</v>
      </c>
      <c r="G350" s="166">
        <v>4</v>
      </c>
      <c r="H350" s="148" t="s">
        <v>1661</v>
      </c>
      <c r="I350" s="148"/>
      <c r="J350" s="148"/>
      <c r="K350" s="148"/>
      <c r="L350" s="148"/>
      <c r="M350" s="148"/>
      <c r="N350" s="148"/>
      <c r="O350" s="148"/>
      <c r="P350" s="148"/>
      <c r="Q350" s="148"/>
      <c r="R350" s="148"/>
    </row>
    <row r="351" spans="1:18" x14ac:dyDescent="0.45">
      <c r="A351" s="159" t="s">
        <v>96</v>
      </c>
      <c r="B351" s="159" t="s">
        <v>67</v>
      </c>
      <c r="C351" s="159" t="s">
        <v>392</v>
      </c>
      <c r="D351" s="324" t="s">
        <v>388</v>
      </c>
      <c r="E351" s="349" t="s">
        <v>439</v>
      </c>
      <c r="F351" s="324">
        <v>7.5</v>
      </c>
      <c r="G351" s="173">
        <v>1</v>
      </c>
      <c r="H351" s="163"/>
      <c r="I351" s="159"/>
      <c r="J351" s="159"/>
      <c r="K351" s="159"/>
      <c r="L351" s="159"/>
      <c r="M351" s="159"/>
      <c r="N351" s="159"/>
      <c r="O351" s="159"/>
    </row>
    <row r="352" spans="1:18" x14ac:dyDescent="0.45">
      <c r="A352" s="159" t="s">
        <v>96</v>
      </c>
      <c r="B352" s="148" t="s">
        <v>67</v>
      </c>
      <c r="C352" s="148" t="s">
        <v>406</v>
      </c>
      <c r="D352" s="320" t="s">
        <v>387</v>
      </c>
      <c r="E352" s="348" t="s">
        <v>389</v>
      </c>
      <c r="F352" s="317">
        <v>7.5</v>
      </c>
      <c r="G352" s="166">
        <v>1</v>
      </c>
      <c r="H352" s="151" t="s">
        <v>1630</v>
      </c>
    </row>
    <row r="353" spans="1:18" x14ac:dyDescent="0.45">
      <c r="A353" s="159" t="s">
        <v>96</v>
      </c>
      <c r="B353" s="148" t="s">
        <v>67</v>
      </c>
      <c r="C353" s="148" t="s">
        <v>395</v>
      </c>
      <c r="D353" s="317" t="s">
        <v>133</v>
      </c>
      <c r="E353" s="348" t="s">
        <v>390</v>
      </c>
      <c r="F353" s="317">
        <v>7.5</v>
      </c>
      <c r="G353" s="166">
        <v>2</v>
      </c>
      <c r="H353" s="151" t="s">
        <v>1630</v>
      </c>
    </row>
    <row r="354" spans="1:18" x14ac:dyDescent="0.45">
      <c r="A354" s="159" t="s">
        <v>96</v>
      </c>
      <c r="B354" s="148" t="s">
        <v>67</v>
      </c>
      <c r="C354" s="148" t="s">
        <v>433</v>
      </c>
      <c r="D354" s="317" t="s">
        <v>1</v>
      </c>
      <c r="E354" s="348" t="s">
        <v>432</v>
      </c>
      <c r="F354" s="317">
        <v>7.5</v>
      </c>
      <c r="G354" s="166">
        <v>2</v>
      </c>
      <c r="H354" s="151" t="s">
        <v>1662</v>
      </c>
    </row>
    <row r="355" spans="1:18" x14ac:dyDescent="0.45">
      <c r="A355" s="159" t="s">
        <v>96</v>
      </c>
      <c r="B355" s="148" t="s">
        <v>67</v>
      </c>
      <c r="C355" s="148" t="s">
        <v>1663</v>
      </c>
      <c r="D355" s="317" t="s">
        <v>22</v>
      </c>
      <c r="E355" s="348" t="s">
        <v>1664</v>
      </c>
      <c r="F355" s="317">
        <v>7.5</v>
      </c>
      <c r="G355" s="166">
        <v>4</v>
      </c>
      <c r="H355" s="148" t="s">
        <v>1665</v>
      </c>
      <c r="I355" s="148" t="s">
        <v>1666</v>
      </c>
      <c r="J355" s="148" t="s">
        <v>1667</v>
      </c>
    </row>
    <row r="356" spans="1:18" x14ac:dyDescent="0.45">
      <c r="A356" s="159" t="s">
        <v>96</v>
      </c>
      <c r="B356" s="148" t="s">
        <v>67</v>
      </c>
      <c r="C356" s="148" t="s">
        <v>1663</v>
      </c>
      <c r="D356" s="317" t="s">
        <v>22</v>
      </c>
      <c r="E356" s="348" t="s">
        <v>1664</v>
      </c>
      <c r="F356" s="317">
        <v>7.5</v>
      </c>
      <c r="G356" s="166">
        <v>4</v>
      </c>
      <c r="H356" s="148" t="s">
        <v>1668</v>
      </c>
      <c r="P356" s="152"/>
      <c r="Q356" s="152"/>
      <c r="R356" s="152"/>
    </row>
    <row r="357" spans="1:18" x14ac:dyDescent="0.45">
      <c r="A357" s="159" t="s">
        <v>96</v>
      </c>
      <c r="B357" s="148" t="s">
        <v>67</v>
      </c>
      <c r="C357" s="148" t="s">
        <v>425</v>
      </c>
      <c r="D357" s="317" t="s">
        <v>400</v>
      </c>
      <c r="E357" s="348" t="s">
        <v>424</v>
      </c>
      <c r="F357" s="317">
        <v>7.5</v>
      </c>
      <c r="G357" s="166">
        <v>4</v>
      </c>
      <c r="H357" s="151" t="s">
        <v>1630</v>
      </c>
    </row>
    <row r="358" spans="1:18" x14ac:dyDescent="0.45">
      <c r="A358" s="159" t="s">
        <v>96</v>
      </c>
      <c r="B358" s="148" t="s">
        <v>67</v>
      </c>
      <c r="C358" s="148" t="s">
        <v>458</v>
      </c>
      <c r="D358" s="317" t="s">
        <v>401</v>
      </c>
      <c r="E358" s="348" t="s">
        <v>457</v>
      </c>
      <c r="F358" s="317">
        <v>7.5</v>
      </c>
      <c r="G358" s="166">
        <v>4</v>
      </c>
      <c r="H358" s="151" t="s">
        <v>1630</v>
      </c>
    </row>
    <row r="359" spans="1:18" s="152" customFormat="1" x14ac:dyDescent="0.45">
      <c r="A359" s="159" t="s">
        <v>96</v>
      </c>
      <c r="B359" s="148" t="s">
        <v>67</v>
      </c>
      <c r="C359" s="148"/>
      <c r="D359" s="320"/>
      <c r="E359" s="320"/>
      <c r="F359" s="320"/>
      <c r="G359" s="166"/>
      <c r="H359" s="151"/>
      <c r="I359" s="148"/>
      <c r="J359" s="148"/>
      <c r="K359" s="148"/>
      <c r="L359" s="148"/>
      <c r="M359" s="148"/>
      <c r="N359" s="148"/>
      <c r="O359" s="148"/>
    </row>
    <row r="360" spans="1:18" x14ac:dyDescent="0.45">
      <c r="A360" s="159" t="s">
        <v>96</v>
      </c>
      <c r="B360" s="148" t="s">
        <v>67</v>
      </c>
    </row>
    <row r="361" spans="1:18" x14ac:dyDescent="0.45">
      <c r="A361" s="159" t="s">
        <v>96</v>
      </c>
      <c r="B361" s="148" t="s">
        <v>67</v>
      </c>
    </row>
    <row r="362" spans="1:18" x14ac:dyDescent="0.45">
      <c r="A362" s="159" t="s">
        <v>96</v>
      </c>
      <c r="B362" s="148" t="s">
        <v>67</v>
      </c>
    </row>
    <row r="363" spans="1:18" x14ac:dyDescent="0.45">
      <c r="A363" s="159" t="s">
        <v>96</v>
      </c>
      <c r="B363" s="148" t="s">
        <v>67</v>
      </c>
    </row>
    <row r="364" spans="1:18" x14ac:dyDescent="0.45">
      <c r="A364" s="159" t="s">
        <v>36</v>
      </c>
      <c r="B364" s="148" t="s">
        <v>12</v>
      </c>
      <c r="C364" s="148" t="s">
        <v>523</v>
      </c>
      <c r="D364" s="320" t="s">
        <v>1669</v>
      </c>
      <c r="E364" s="348" t="s">
        <v>522</v>
      </c>
      <c r="F364" s="320">
        <v>7.5</v>
      </c>
      <c r="G364" s="166">
        <v>1</v>
      </c>
      <c r="H364" s="148" t="s">
        <v>1670</v>
      </c>
      <c r="I364" s="148" t="s">
        <v>1671</v>
      </c>
      <c r="J364" s="148" t="s">
        <v>1524</v>
      </c>
    </row>
    <row r="365" spans="1:18" x14ac:dyDescent="0.45">
      <c r="A365" s="159" t="s">
        <v>36</v>
      </c>
      <c r="B365" s="148" t="s">
        <v>12</v>
      </c>
      <c r="C365" s="148" t="s">
        <v>523</v>
      </c>
      <c r="D365" s="320" t="s">
        <v>1669</v>
      </c>
      <c r="E365" s="348" t="s">
        <v>522</v>
      </c>
      <c r="F365" s="320">
        <v>7.5</v>
      </c>
      <c r="G365" s="166">
        <v>1</v>
      </c>
      <c r="H365" s="148" t="s">
        <v>1672</v>
      </c>
    </row>
    <row r="366" spans="1:18" x14ac:dyDescent="0.45">
      <c r="A366" s="158" t="s">
        <v>36</v>
      </c>
      <c r="B366" s="152" t="s">
        <v>12</v>
      </c>
      <c r="C366" s="152" t="s">
        <v>532</v>
      </c>
      <c r="D366" s="321" t="s">
        <v>524</v>
      </c>
      <c r="E366" s="337" t="s">
        <v>531</v>
      </c>
      <c r="F366" s="321">
        <v>15</v>
      </c>
      <c r="G366" s="166">
        <v>1</v>
      </c>
      <c r="H366" s="154"/>
      <c r="I366" s="152"/>
      <c r="J366" s="152"/>
      <c r="K366" s="152"/>
      <c r="L366" s="152"/>
      <c r="M366" s="152"/>
      <c r="N366" s="152"/>
      <c r="O366" s="152"/>
    </row>
    <row r="367" spans="1:18" x14ac:dyDescent="0.45">
      <c r="A367" s="159" t="s">
        <v>36</v>
      </c>
      <c r="B367" s="148" t="s">
        <v>12</v>
      </c>
      <c r="C367" s="148" t="s">
        <v>534</v>
      </c>
      <c r="D367" s="320" t="s">
        <v>559</v>
      </c>
      <c r="E367" s="348" t="s">
        <v>533</v>
      </c>
      <c r="F367" s="320">
        <v>7.5</v>
      </c>
      <c r="G367" s="166">
        <v>1</v>
      </c>
      <c r="H367" s="148" t="s">
        <v>1673</v>
      </c>
      <c r="I367" s="148" t="s">
        <v>1674</v>
      </c>
      <c r="J367" s="148" t="s">
        <v>1675</v>
      </c>
      <c r="P367" s="152"/>
      <c r="Q367" s="152"/>
      <c r="R367" s="152"/>
    </row>
    <row r="368" spans="1:18" x14ac:dyDescent="0.45">
      <c r="A368" s="159" t="s">
        <v>36</v>
      </c>
      <c r="B368" s="148" t="s">
        <v>12</v>
      </c>
      <c r="C368" s="148" t="s">
        <v>534</v>
      </c>
      <c r="D368" s="320" t="s">
        <v>559</v>
      </c>
      <c r="E368" s="348" t="s">
        <v>533</v>
      </c>
      <c r="F368" s="320">
        <v>7.5</v>
      </c>
      <c r="G368" s="166">
        <v>1</v>
      </c>
      <c r="H368" s="148" t="s">
        <v>1676</v>
      </c>
      <c r="I368" s="148" t="s">
        <v>1677</v>
      </c>
      <c r="J368" s="148" t="s">
        <v>492</v>
      </c>
    </row>
    <row r="369" spans="1:18" x14ac:dyDescent="0.45">
      <c r="A369" s="158" t="s">
        <v>36</v>
      </c>
      <c r="B369" s="152" t="s">
        <v>12</v>
      </c>
      <c r="C369" s="152" t="s">
        <v>536</v>
      </c>
      <c r="D369" s="321" t="s">
        <v>525</v>
      </c>
      <c r="E369" s="337" t="s">
        <v>535</v>
      </c>
      <c r="F369" s="321">
        <v>15</v>
      </c>
      <c r="G369" s="166">
        <v>2</v>
      </c>
      <c r="H369" s="154"/>
      <c r="I369" s="152"/>
      <c r="J369" s="152"/>
      <c r="K369" s="152"/>
      <c r="L369" s="152"/>
      <c r="M369" s="152"/>
      <c r="N369" s="152"/>
      <c r="O369" s="152"/>
    </row>
    <row r="370" spans="1:18" x14ac:dyDescent="0.45">
      <c r="A370" s="159" t="s">
        <v>36</v>
      </c>
      <c r="B370" s="148" t="s">
        <v>12</v>
      </c>
      <c r="C370" s="148" t="s">
        <v>538</v>
      </c>
      <c r="D370" s="320" t="s">
        <v>1542</v>
      </c>
      <c r="E370" s="348" t="s">
        <v>540</v>
      </c>
      <c r="F370" s="320">
        <v>7.5</v>
      </c>
      <c r="G370" s="166">
        <v>2</v>
      </c>
      <c r="H370" s="151" t="s">
        <v>1564</v>
      </c>
      <c r="I370" s="148" t="s">
        <v>1678</v>
      </c>
      <c r="J370" s="148" t="s">
        <v>1482</v>
      </c>
    </row>
    <row r="371" spans="1:18" x14ac:dyDescent="0.45">
      <c r="A371" s="159" t="s">
        <v>36</v>
      </c>
      <c r="B371" s="148" t="s">
        <v>12</v>
      </c>
      <c r="C371" s="148" t="s">
        <v>538</v>
      </c>
      <c r="D371" s="320" t="s">
        <v>1542</v>
      </c>
      <c r="E371" s="348" t="s">
        <v>540</v>
      </c>
      <c r="F371" s="320">
        <v>7.5</v>
      </c>
      <c r="G371" s="166">
        <v>2</v>
      </c>
      <c r="H371" s="151" t="s">
        <v>1566</v>
      </c>
      <c r="I371" s="148" t="s">
        <v>1678</v>
      </c>
      <c r="J371" s="148" t="s">
        <v>1482</v>
      </c>
    </row>
    <row r="372" spans="1:18" x14ac:dyDescent="0.45">
      <c r="A372" s="159" t="s">
        <v>36</v>
      </c>
      <c r="B372" s="148" t="s">
        <v>12</v>
      </c>
      <c r="C372" s="148" t="s">
        <v>538</v>
      </c>
      <c r="D372" s="320" t="s">
        <v>1542</v>
      </c>
      <c r="E372" s="348" t="s">
        <v>540</v>
      </c>
      <c r="F372" s="320">
        <v>7.5</v>
      </c>
      <c r="G372" s="166">
        <v>2</v>
      </c>
      <c r="H372" s="151" t="s">
        <v>1567</v>
      </c>
      <c r="I372" s="148" t="s">
        <v>1678</v>
      </c>
      <c r="J372" s="148" t="s">
        <v>1482</v>
      </c>
    </row>
    <row r="373" spans="1:18" x14ac:dyDescent="0.45">
      <c r="A373" s="159" t="s">
        <v>36</v>
      </c>
      <c r="B373" s="148" t="s">
        <v>12</v>
      </c>
      <c r="C373" s="148" t="s">
        <v>538</v>
      </c>
      <c r="D373" s="320" t="s">
        <v>1542</v>
      </c>
      <c r="E373" s="348" t="s">
        <v>540</v>
      </c>
      <c r="F373" s="320">
        <v>7.5</v>
      </c>
      <c r="G373" s="166">
        <v>2</v>
      </c>
      <c r="H373" s="148" t="s">
        <v>1679</v>
      </c>
      <c r="I373" s="148" t="s">
        <v>1680</v>
      </c>
      <c r="J373" s="148" t="s">
        <v>492</v>
      </c>
    </row>
    <row r="374" spans="1:18" x14ac:dyDescent="0.45">
      <c r="A374" s="159" t="s">
        <v>36</v>
      </c>
      <c r="B374" s="148" t="s">
        <v>12</v>
      </c>
      <c r="C374" s="148" t="s">
        <v>538</v>
      </c>
      <c r="D374" s="320" t="s">
        <v>1542</v>
      </c>
      <c r="E374" s="348" t="s">
        <v>540</v>
      </c>
      <c r="F374" s="320">
        <v>7.5</v>
      </c>
      <c r="G374" s="166">
        <v>2</v>
      </c>
      <c r="H374" s="148" t="s">
        <v>1681</v>
      </c>
    </row>
    <row r="375" spans="1:18" x14ac:dyDescent="0.45">
      <c r="A375" s="159" t="s">
        <v>36</v>
      </c>
      <c r="B375" s="148" t="s">
        <v>12</v>
      </c>
      <c r="C375" s="148" t="s">
        <v>538</v>
      </c>
      <c r="D375" s="320" t="s">
        <v>1542</v>
      </c>
      <c r="E375" s="348" t="s">
        <v>540</v>
      </c>
      <c r="F375" s="320">
        <v>7.5</v>
      </c>
      <c r="G375" s="166">
        <v>2</v>
      </c>
      <c r="H375" s="169" t="s">
        <v>1682</v>
      </c>
      <c r="I375" s="169" t="s">
        <v>1683</v>
      </c>
      <c r="J375" s="169" t="s">
        <v>1482</v>
      </c>
    </row>
    <row r="376" spans="1:18" x14ac:dyDescent="0.45">
      <c r="A376" s="159" t="s">
        <v>36</v>
      </c>
      <c r="B376" s="148" t="s">
        <v>12</v>
      </c>
      <c r="C376" s="148" t="s">
        <v>539</v>
      </c>
      <c r="D376" s="320" t="s">
        <v>567</v>
      </c>
      <c r="E376" s="348" t="s">
        <v>541</v>
      </c>
      <c r="F376" s="320">
        <v>7.5</v>
      </c>
      <c r="G376" s="166">
        <v>2</v>
      </c>
      <c r="P376" s="152"/>
      <c r="Q376" s="152"/>
      <c r="R376" s="152"/>
    </row>
    <row r="377" spans="1:18" x14ac:dyDescent="0.45">
      <c r="A377" s="158" t="s">
        <v>36</v>
      </c>
      <c r="B377" s="152" t="s">
        <v>12</v>
      </c>
      <c r="C377" s="152" t="s">
        <v>543</v>
      </c>
      <c r="D377" s="321" t="s">
        <v>527</v>
      </c>
      <c r="E377" s="337" t="s">
        <v>542</v>
      </c>
      <c r="F377" s="321">
        <v>15</v>
      </c>
      <c r="G377" s="166">
        <v>3</v>
      </c>
      <c r="H377" s="154"/>
      <c r="I377" s="152"/>
      <c r="J377" s="152"/>
      <c r="K377" s="152"/>
      <c r="L377" s="152"/>
      <c r="M377" s="152"/>
      <c r="N377" s="152"/>
      <c r="O377" s="152"/>
    </row>
    <row r="378" spans="1:18" x14ac:dyDescent="0.45">
      <c r="A378" s="159" t="s">
        <v>36</v>
      </c>
      <c r="B378" s="148" t="s">
        <v>12</v>
      </c>
      <c r="C378" s="148" t="s">
        <v>545</v>
      </c>
      <c r="D378" s="320" t="s">
        <v>1684</v>
      </c>
      <c r="E378" s="348" t="s">
        <v>544</v>
      </c>
      <c r="F378" s="320">
        <v>7.5</v>
      </c>
      <c r="G378" s="166">
        <v>3</v>
      </c>
      <c r="H378" s="148" t="s">
        <v>1571</v>
      </c>
      <c r="I378" s="148" t="s">
        <v>1685</v>
      </c>
      <c r="J378" s="148" t="s">
        <v>492</v>
      </c>
    </row>
    <row r="379" spans="1:18" x14ac:dyDescent="0.45">
      <c r="A379" s="159" t="s">
        <v>36</v>
      </c>
      <c r="B379" s="148" t="s">
        <v>12</v>
      </c>
      <c r="C379" s="148" t="s">
        <v>545</v>
      </c>
      <c r="D379" s="320" t="s">
        <v>1684</v>
      </c>
      <c r="E379" s="348" t="s">
        <v>544</v>
      </c>
      <c r="F379" s="320">
        <v>7.5</v>
      </c>
      <c r="G379" s="166">
        <v>3</v>
      </c>
      <c r="H379" s="151" t="s">
        <v>1480</v>
      </c>
      <c r="I379" s="148" t="s">
        <v>1481</v>
      </c>
      <c r="J379" s="148" t="s">
        <v>1482</v>
      </c>
    </row>
    <row r="380" spans="1:18" x14ac:dyDescent="0.45">
      <c r="A380" s="159" t="s">
        <v>36</v>
      </c>
      <c r="B380" s="148" t="s">
        <v>12</v>
      </c>
      <c r="C380" s="148" t="s">
        <v>545</v>
      </c>
      <c r="D380" s="320" t="s">
        <v>1684</v>
      </c>
      <c r="E380" s="348" t="s">
        <v>544</v>
      </c>
      <c r="F380" s="320">
        <v>7.5</v>
      </c>
      <c r="G380" s="166">
        <v>3</v>
      </c>
      <c r="H380" s="148" t="s">
        <v>1686</v>
      </c>
    </row>
    <row r="381" spans="1:18" x14ac:dyDescent="0.45">
      <c r="A381" s="159" t="s">
        <v>36</v>
      </c>
      <c r="B381" s="148" t="s">
        <v>12</v>
      </c>
      <c r="C381" s="148" t="s">
        <v>547</v>
      </c>
      <c r="D381" s="320" t="s">
        <v>342</v>
      </c>
      <c r="E381" s="348" t="s">
        <v>546</v>
      </c>
      <c r="F381" s="320">
        <v>7.5</v>
      </c>
      <c r="G381" s="166">
        <v>3</v>
      </c>
      <c r="H381" s="148" t="s">
        <v>1687</v>
      </c>
      <c r="I381" s="148" t="s">
        <v>1688</v>
      </c>
      <c r="J381" s="148" t="s">
        <v>1689</v>
      </c>
    </row>
    <row r="382" spans="1:18" s="152" customFormat="1" x14ac:dyDescent="0.45">
      <c r="A382" s="159" t="s">
        <v>36</v>
      </c>
      <c r="B382" s="148" t="s">
        <v>12</v>
      </c>
      <c r="C382" s="148" t="s">
        <v>547</v>
      </c>
      <c r="D382" s="320" t="s">
        <v>342</v>
      </c>
      <c r="E382" s="348" t="s">
        <v>546</v>
      </c>
      <c r="F382" s="320">
        <v>7.5</v>
      </c>
      <c r="G382" s="166">
        <v>3</v>
      </c>
      <c r="H382" s="151" t="s">
        <v>1480</v>
      </c>
      <c r="I382" s="148" t="s">
        <v>1481</v>
      </c>
      <c r="J382" s="148" t="s">
        <v>1482</v>
      </c>
      <c r="K382" s="148"/>
      <c r="L382" s="148"/>
      <c r="M382" s="148"/>
      <c r="N382" s="148"/>
      <c r="O382" s="148"/>
      <c r="P382" s="148"/>
      <c r="Q382" s="148"/>
      <c r="R382" s="148"/>
    </row>
    <row r="383" spans="1:18" s="152" customFormat="1" x14ac:dyDescent="0.45">
      <c r="A383" s="159" t="s">
        <v>36</v>
      </c>
      <c r="B383" s="148" t="s">
        <v>12</v>
      </c>
      <c r="C383" s="148" t="s">
        <v>547</v>
      </c>
      <c r="D383" s="320" t="s">
        <v>342</v>
      </c>
      <c r="E383" s="348" t="s">
        <v>546</v>
      </c>
      <c r="F383" s="320">
        <v>7.5</v>
      </c>
      <c r="G383" s="166">
        <v>3</v>
      </c>
      <c r="H383" s="148" t="s">
        <v>1690</v>
      </c>
      <c r="I383" s="148" t="s">
        <v>1691</v>
      </c>
      <c r="J383" s="148" t="s">
        <v>1692</v>
      </c>
      <c r="K383" s="148"/>
      <c r="L383" s="148"/>
      <c r="M383" s="148"/>
      <c r="N383" s="148"/>
      <c r="O383" s="148"/>
      <c r="P383" s="148"/>
      <c r="Q383" s="148"/>
      <c r="R383" s="148"/>
    </row>
    <row r="384" spans="1:18" s="152" customFormat="1" x14ac:dyDescent="0.45">
      <c r="A384" s="159" t="s">
        <v>36</v>
      </c>
      <c r="B384" s="148" t="s">
        <v>12</v>
      </c>
      <c r="C384" s="148" t="s">
        <v>547</v>
      </c>
      <c r="D384" s="320" t="s">
        <v>342</v>
      </c>
      <c r="E384" s="348" t="s">
        <v>546</v>
      </c>
      <c r="F384" s="320">
        <v>7.5</v>
      </c>
      <c r="G384" s="166">
        <v>3</v>
      </c>
      <c r="H384" s="148" t="s">
        <v>1693</v>
      </c>
      <c r="I384" s="148"/>
      <c r="J384" s="148"/>
      <c r="K384" s="148"/>
      <c r="L384" s="148"/>
      <c r="M384" s="148"/>
      <c r="N384" s="148"/>
      <c r="O384" s="148"/>
      <c r="P384" s="148"/>
      <c r="Q384" s="148"/>
      <c r="R384" s="148"/>
    </row>
    <row r="385" spans="1:18" x14ac:dyDescent="0.45">
      <c r="A385" s="159" t="s">
        <v>36</v>
      </c>
      <c r="B385" s="148" t="s">
        <v>12</v>
      </c>
      <c r="C385" s="148" t="s">
        <v>547</v>
      </c>
      <c r="D385" s="320" t="s">
        <v>342</v>
      </c>
      <c r="E385" s="348" t="s">
        <v>546</v>
      </c>
      <c r="F385" s="320">
        <v>7.5</v>
      </c>
      <c r="G385" s="166">
        <v>3</v>
      </c>
      <c r="H385" s="156" t="s">
        <v>1673</v>
      </c>
      <c r="I385" s="156" t="s">
        <v>1674</v>
      </c>
      <c r="J385" s="156" t="s">
        <v>1675</v>
      </c>
    </row>
    <row r="386" spans="1:18" x14ac:dyDescent="0.45">
      <c r="A386" s="158" t="s">
        <v>36</v>
      </c>
      <c r="B386" s="152" t="s">
        <v>12</v>
      </c>
      <c r="C386" s="152" t="s">
        <v>549</v>
      </c>
      <c r="D386" s="321" t="s">
        <v>528</v>
      </c>
      <c r="E386" s="337" t="s">
        <v>548</v>
      </c>
      <c r="F386" s="321">
        <v>15</v>
      </c>
      <c r="G386" s="166">
        <v>4</v>
      </c>
      <c r="H386" s="154"/>
      <c r="I386" s="152"/>
      <c r="J386" s="152"/>
      <c r="K386" s="152"/>
      <c r="L386" s="152"/>
      <c r="M386" s="152"/>
      <c r="N386" s="152"/>
      <c r="O386" s="152"/>
    </row>
    <row r="387" spans="1:18" x14ac:dyDescent="0.45">
      <c r="A387" s="159" t="s">
        <v>36</v>
      </c>
      <c r="B387" s="148" t="s">
        <v>12</v>
      </c>
      <c r="C387" s="148" t="s">
        <v>551</v>
      </c>
      <c r="D387" s="320" t="s">
        <v>529</v>
      </c>
      <c r="E387" s="348" t="s">
        <v>550</v>
      </c>
      <c r="F387" s="320">
        <v>7.5</v>
      </c>
      <c r="G387" s="166">
        <v>4</v>
      </c>
      <c r="H387" s="151" t="s">
        <v>1456</v>
      </c>
      <c r="I387" s="148" t="s">
        <v>1457</v>
      </c>
      <c r="J387" s="148" t="s">
        <v>492</v>
      </c>
    </row>
    <row r="388" spans="1:18" s="152" customFormat="1" x14ac:dyDescent="0.45">
      <c r="A388" s="159" t="s">
        <v>36</v>
      </c>
      <c r="B388" s="148" t="s">
        <v>12</v>
      </c>
      <c r="C388" s="148" t="s">
        <v>551</v>
      </c>
      <c r="D388" s="320" t="s">
        <v>529</v>
      </c>
      <c r="E388" s="348" t="s">
        <v>550</v>
      </c>
      <c r="F388" s="320">
        <v>7.5</v>
      </c>
      <c r="G388" s="166">
        <v>4</v>
      </c>
      <c r="H388" s="151" t="s">
        <v>1458</v>
      </c>
      <c r="I388" s="148" t="s">
        <v>1459</v>
      </c>
      <c r="J388" s="148" t="s">
        <v>492</v>
      </c>
      <c r="K388" s="148"/>
      <c r="L388" s="148"/>
      <c r="M388" s="148"/>
      <c r="N388" s="148"/>
      <c r="O388" s="148"/>
      <c r="P388" s="148"/>
      <c r="Q388" s="148"/>
      <c r="R388" s="148"/>
    </row>
    <row r="389" spans="1:18" x14ac:dyDescent="0.45">
      <c r="A389" s="159" t="s">
        <v>36</v>
      </c>
      <c r="B389" s="148" t="s">
        <v>12</v>
      </c>
      <c r="C389" s="148" t="s">
        <v>551</v>
      </c>
      <c r="D389" s="320" t="s">
        <v>529</v>
      </c>
      <c r="E389" s="348" t="s">
        <v>550</v>
      </c>
      <c r="F389" s="320">
        <v>7.5</v>
      </c>
      <c r="G389" s="166">
        <v>4</v>
      </c>
      <c r="H389" s="148" t="s">
        <v>1694</v>
      </c>
      <c r="I389" s="148" t="s">
        <v>1695</v>
      </c>
      <c r="J389" s="148" t="s">
        <v>1482</v>
      </c>
    </row>
    <row r="390" spans="1:18" x14ac:dyDescent="0.45">
      <c r="A390" s="159" t="s">
        <v>36</v>
      </c>
      <c r="B390" s="148" t="s">
        <v>12</v>
      </c>
      <c r="C390" s="148" t="s">
        <v>551</v>
      </c>
      <c r="D390" s="320" t="s">
        <v>529</v>
      </c>
      <c r="E390" s="348" t="s">
        <v>550</v>
      </c>
      <c r="F390" s="320">
        <v>7.5</v>
      </c>
      <c r="G390" s="166">
        <v>4</v>
      </c>
      <c r="H390" s="148" t="s">
        <v>1696</v>
      </c>
      <c r="I390" s="148" t="s">
        <v>1697</v>
      </c>
      <c r="J390" s="148" t="s">
        <v>1482</v>
      </c>
    </row>
    <row r="391" spans="1:18" x14ac:dyDescent="0.45">
      <c r="A391" s="159" t="s">
        <v>36</v>
      </c>
      <c r="B391" s="148" t="s">
        <v>12</v>
      </c>
      <c r="C391" s="148" t="s">
        <v>551</v>
      </c>
      <c r="D391" s="320" t="s">
        <v>529</v>
      </c>
      <c r="E391" s="348" t="s">
        <v>550</v>
      </c>
      <c r="F391" s="320">
        <v>7.5</v>
      </c>
      <c r="G391" s="166">
        <v>4</v>
      </c>
      <c r="H391" s="148" t="s">
        <v>1679</v>
      </c>
      <c r="I391" s="148" t="s">
        <v>1680</v>
      </c>
      <c r="J391" s="148" t="s">
        <v>492</v>
      </c>
    </row>
    <row r="392" spans="1:18" x14ac:dyDescent="0.45">
      <c r="A392" s="159" t="s">
        <v>36</v>
      </c>
      <c r="B392" s="148" t="s">
        <v>12</v>
      </c>
      <c r="C392" s="148" t="s">
        <v>551</v>
      </c>
      <c r="D392" s="320" t="s">
        <v>529</v>
      </c>
      <c r="E392" s="348" t="s">
        <v>550</v>
      </c>
      <c r="F392" s="320">
        <v>7.5</v>
      </c>
      <c r="G392" s="166">
        <v>4</v>
      </c>
      <c r="H392" s="148" t="s">
        <v>1698</v>
      </c>
    </row>
    <row r="393" spans="1:18" x14ac:dyDescent="0.45">
      <c r="A393" s="159" t="s">
        <v>36</v>
      </c>
      <c r="B393" s="148" t="s">
        <v>12</v>
      </c>
      <c r="C393" s="148" t="s">
        <v>551</v>
      </c>
      <c r="D393" s="320" t="s">
        <v>529</v>
      </c>
      <c r="E393" s="348" t="s">
        <v>550</v>
      </c>
      <c r="F393" s="320">
        <v>7.5</v>
      </c>
      <c r="G393" s="166">
        <v>4</v>
      </c>
      <c r="H393" s="155" t="s">
        <v>1480</v>
      </c>
      <c r="I393" s="156" t="s">
        <v>1699</v>
      </c>
      <c r="J393" s="156" t="s">
        <v>1482</v>
      </c>
    </row>
    <row r="394" spans="1:18" x14ac:dyDescent="0.45">
      <c r="A394" s="159" t="s">
        <v>36</v>
      </c>
      <c r="B394" s="148" t="s">
        <v>12</v>
      </c>
      <c r="C394" s="148" t="s">
        <v>551</v>
      </c>
      <c r="D394" s="320" t="s">
        <v>529</v>
      </c>
      <c r="E394" s="348" t="s">
        <v>550</v>
      </c>
      <c r="F394" s="320">
        <v>7.5</v>
      </c>
      <c r="G394" s="166">
        <v>4</v>
      </c>
      <c r="H394" s="156" t="s">
        <v>1700</v>
      </c>
      <c r="I394" s="156" t="s">
        <v>1701</v>
      </c>
      <c r="J394" s="156"/>
    </row>
    <row r="395" spans="1:18" x14ac:dyDescent="0.45">
      <c r="A395" s="159" t="s">
        <v>36</v>
      </c>
      <c r="B395" s="148" t="s">
        <v>12</v>
      </c>
      <c r="C395" s="148" t="s">
        <v>552</v>
      </c>
      <c r="D395" s="320" t="s">
        <v>530</v>
      </c>
      <c r="E395" s="348" t="s">
        <v>537</v>
      </c>
      <c r="F395" s="320">
        <v>7.5</v>
      </c>
      <c r="G395" s="166">
        <v>4</v>
      </c>
      <c r="H395" s="148" t="s">
        <v>1702</v>
      </c>
      <c r="I395" s="148" t="s">
        <v>1703</v>
      </c>
      <c r="J395" s="148" t="s">
        <v>1482</v>
      </c>
    </row>
    <row r="396" spans="1:18" x14ac:dyDescent="0.45">
      <c r="A396" s="159" t="s">
        <v>36</v>
      </c>
      <c r="B396" s="148" t="s">
        <v>12</v>
      </c>
      <c r="C396" s="148" t="s">
        <v>552</v>
      </c>
      <c r="D396" s="320" t="s">
        <v>530</v>
      </c>
      <c r="E396" s="348" t="s">
        <v>537</v>
      </c>
      <c r="F396" s="320">
        <v>7.5</v>
      </c>
      <c r="G396" s="166">
        <v>4</v>
      </c>
      <c r="H396" s="151" t="s">
        <v>1480</v>
      </c>
      <c r="I396" s="148" t="s">
        <v>1699</v>
      </c>
      <c r="J396" s="148" t="s">
        <v>1482</v>
      </c>
    </row>
    <row r="397" spans="1:18" x14ac:dyDescent="0.45">
      <c r="A397" s="159" t="s">
        <v>36</v>
      </c>
      <c r="B397" s="148" t="s">
        <v>12</v>
      </c>
      <c r="C397" s="148" t="s">
        <v>552</v>
      </c>
      <c r="D397" s="320" t="s">
        <v>530</v>
      </c>
      <c r="E397" s="348" t="s">
        <v>537</v>
      </c>
      <c r="F397" s="320">
        <v>7.5</v>
      </c>
      <c r="G397" s="166">
        <v>4</v>
      </c>
      <c r="H397" s="148" t="s">
        <v>1704</v>
      </c>
      <c r="I397" s="148" t="s">
        <v>1705</v>
      </c>
      <c r="J397" s="148" t="s">
        <v>492</v>
      </c>
    </row>
    <row r="398" spans="1:18" x14ac:dyDescent="0.45">
      <c r="A398" s="159" t="s">
        <v>36</v>
      </c>
      <c r="B398" s="148" t="s">
        <v>12</v>
      </c>
      <c r="C398" s="148" t="s">
        <v>552</v>
      </c>
      <c r="D398" s="320" t="s">
        <v>530</v>
      </c>
      <c r="E398" s="348" t="s">
        <v>537</v>
      </c>
      <c r="F398" s="320">
        <v>7.5</v>
      </c>
      <c r="G398" s="166">
        <v>4</v>
      </c>
      <c r="H398" s="148" t="s">
        <v>1706</v>
      </c>
      <c r="I398" s="148" t="s">
        <v>1707</v>
      </c>
      <c r="J398" s="148" t="s">
        <v>492</v>
      </c>
    </row>
    <row r="399" spans="1:18" x14ac:dyDescent="0.45">
      <c r="A399" s="159" t="s">
        <v>36</v>
      </c>
      <c r="B399" s="148" t="s">
        <v>12</v>
      </c>
      <c r="C399" s="148" t="s">
        <v>552</v>
      </c>
      <c r="D399" s="320" t="s">
        <v>530</v>
      </c>
      <c r="E399" s="348" t="s">
        <v>537</v>
      </c>
      <c r="F399" s="320">
        <v>7.5</v>
      </c>
      <c r="G399" s="166">
        <v>4</v>
      </c>
      <c r="H399" s="148" t="s">
        <v>1708</v>
      </c>
      <c r="P399" s="152"/>
      <c r="Q399" s="152"/>
      <c r="R399" s="152"/>
    </row>
    <row r="400" spans="1:18" x14ac:dyDescent="0.45">
      <c r="A400" s="159" t="s">
        <v>36</v>
      </c>
      <c r="B400" s="148" t="s">
        <v>12</v>
      </c>
      <c r="C400" s="148" t="s">
        <v>552</v>
      </c>
      <c r="D400" s="320" t="s">
        <v>530</v>
      </c>
      <c r="E400" s="348" t="s">
        <v>537</v>
      </c>
      <c r="F400" s="320">
        <v>7.5</v>
      </c>
      <c r="G400" s="166">
        <v>4</v>
      </c>
      <c r="H400" s="148" t="s">
        <v>1709</v>
      </c>
      <c r="P400" s="152"/>
      <c r="Q400" s="152"/>
      <c r="R400" s="152"/>
    </row>
    <row r="401" spans="1:18" x14ac:dyDescent="0.45">
      <c r="A401" s="159" t="s">
        <v>36</v>
      </c>
      <c r="B401" s="148" t="s">
        <v>12</v>
      </c>
      <c r="C401" s="148" t="s">
        <v>552</v>
      </c>
      <c r="D401" s="320" t="s">
        <v>530</v>
      </c>
      <c r="E401" s="348" t="s">
        <v>537</v>
      </c>
      <c r="F401" s="320">
        <v>7.5</v>
      </c>
      <c r="G401" s="166">
        <v>4</v>
      </c>
      <c r="H401" s="156" t="s">
        <v>1710</v>
      </c>
      <c r="I401" s="156" t="s">
        <v>1711</v>
      </c>
      <c r="J401" s="156" t="s">
        <v>1712</v>
      </c>
      <c r="P401" s="152"/>
      <c r="Q401" s="152"/>
      <c r="R401" s="152"/>
    </row>
    <row r="402" spans="1:18" x14ac:dyDescent="0.45">
      <c r="A402" s="159" t="s">
        <v>97</v>
      </c>
      <c r="B402" s="148" t="s">
        <v>42</v>
      </c>
      <c r="C402" s="148" t="s">
        <v>563</v>
      </c>
      <c r="D402" s="320" t="s">
        <v>553</v>
      </c>
      <c r="E402" s="348" t="s">
        <v>562</v>
      </c>
      <c r="F402" s="320">
        <v>7.5</v>
      </c>
      <c r="G402" s="166">
        <v>1</v>
      </c>
      <c r="H402" s="148" t="s">
        <v>1713</v>
      </c>
      <c r="I402" s="148" t="s">
        <v>1714</v>
      </c>
      <c r="J402" s="148" t="s">
        <v>1715</v>
      </c>
    </row>
    <row r="403" spans="1:18" x14ac:dyDescent="0.45">
      <c r="A403" s="159" t="s">
        <v>97</v>
      </c>
      <c r="B403" s="148" t="s">
        <v>42</v>
      </c>
      <c r="C403" s="148" t="s">
        <v>563</v>
      </c>
      <c r="D403" s="320" t="s">
        <v>553</v>
      </c>
      <c r="E403" s="348" t="s">
        <v>562</v>
      </c>
      <c r="F403" s="320">
        <v>7.5</v>
      </c>
      <c r="G403" s="166">
        <v>1</v>
      </c>
      <c r="H403" s="148" t="s">
        <v>1716</v>
      </c>
      <c r="I403" s="148" t="s">
        <v>1717</v>
      </c>
      <c r="J403" s="148" t="s">
        <v>1718</v>
      </c>
    </row>
    <row r="404" spans="1:18" x14ac:dyDescent="0.45">
      <c r="A404" s="159" t="s">
        <v>97</v>
      </c>
      <c r="B404" s="148" t="s">
        <v>42</v>
      </c>
      <c r="C404" s="148" t="s">
        <v>563</v>
      </c>
      <c r="D404" s="320" t="s">
        <v>553</v>
      </c>
      <c r="E404" s="348" t="s">
        <v>562</v>
      </c>
      <c r="F404" s="320">
        <v>7.5</v>
      </c>
      <c r="G404" s="166">
        <v>1</v>
      </c>
      <c r="H404" s="148" t="s">
        <v>1719</v>
      </c>
      <c r="I404" s="148" t="s">
        <v>1720</v>
      </c>
      <c r="J404" s="148" t="s">
        <v>1721</v>
      </c>
    </row>
    <row r="405" spans="1:18" x14ac:dyDescent="0.45">
      <c r="A405" s="159" t="s">
        <v>97</v>
      </c>
      <c r="B405" s="148" t="s">
        <v>42</v>
      </c>
      <c r="C405" s="148" t="s">
        <v>563</v>
      </c>
      <c r="D405" s="320" t="s">
        <v>553</v>
      </c>
      <c r="E405" s="348" t="s">
        <v>562</v>
      </c>
      <c r="F405" s="320">
        <v>7.5</v>
      </c>
      <c r="G405" s="166">
        <v>1</v>
      </c>
      <c r="H405" s="148" t="s">
        <v>1722</v>
      </c>
      <c r="I405" s="148" t="s">
        <v>1723</v>
      </c>
      <c r="J405" s="148" t="s">
        <v>1724</v>
      </c>
      <c r="P405" s="152"/>
      <c r="Q405" s="152"/>
      <c r="R405" s="152"/>
    </row>
    <row r="406" spans="1:18" x14ac:dyDescent="0.45">
      <c r="A406" s="159" t="s">
        <v>97</v>
      </c>
      <c r="B406" s="148" t="s">
        <v>42</v>
      </c>
      <c r="C406" s="148" t="s">
        <v>563</v>
      </c>
      <c r="D406" s="320" t="s">
        <v>553</v>
      </c>
      <c r="E406" s="348" t="s">
        <v>562</v>
      </c>
      <c r="F406" s="320">
        <v>7.5</v>
      </c>
      <c r="G406" s="166">
        <v>1</v>
      </c>
      <c r="H406" s="148" t="s">
        <v>1725</v>
      </c>
    </row>
    <row r="407" spans="1:18" x14ac:dyDescent="0.45">
      <c r="A407" s="159" t="s">
        <v>97</v>
      </c>
      <c r="B407" s="148" t="s">
        <v>42</v>
      </c>
      <c r="C407" s="148" t="s">
        <v>563</v>
      </c>
      <c r="D407" s="320" t="s">
        <v>553</v>
      </c>
      <c r="E407" s="348" t="s">
        <v>562</v>
      </c>
      <c r="F407" s="320">
        <v>7.5</v>
      </c>
      <c r="G407" s="166">
        <v>1</v>
      </c>
      <c r="H407" s="155" t="s">
        <v>1480</v>
      </c>
      <c r="I407" s="156" t="s">
        <v>1699</v>
      </c>
      <c r="J407" s="156" t="s">
        <v>1482</v>
      </c>
    </row>
    <row r="408" spans="1:18" x14ac:dyDescent="0.45">
      <c r="A408" s="159" t="s">
        <v>97</v>
      </c>
      <c r="B408" s="148" t="s">
        <v>42</v>
      </c>
      <c r="C408" s="148" t="s">
        <v>564</v>
      </c>
      <c r="D408" s="320" t="s">
        <v>567</v>
      </c>
      <c r="E408" s="348" t="s">
        <v>541</v>
      </c>
      <c r="F408" s="320">
        <v>7.5</v>
      </c>
      <c r="G408" s="166">
        <v>1</v>
      </c>
      <c r="H408" s="151" t="s">
        <v>1554</v>
      </c>
    </row>
    <row r="409" spans="1:18" x14ac:dyDescent="0.45">
      <c r="A409" s="158" t="s">
        <v>97</v>
      </c>
      <c r="B409" s="152" t="s">
        <v>42</v>
      </c>
      <c r="C409" s="152" t="s">
        <v>566</v>
      </c>
      <c r="D409" s="321" t="s">
        <v>398</v>
      </c>
      <c r="E409" s="337" t="s">
        <v>565</v>
      </c>
      <c r="F409" s="321">
        <v>15</v>
      </c>
      <c r="G409" s="166">
        <v>1</v>
      </c>
      <c r="H409" s="154"/>
      <c r="I409" s="152"/>
      <c r="J409" s="152"/>
      <c r="K409" s="152"/>
      <c r="L409" s="152"/>
      <c r="M409" s="152"/>
      <c r="N409" s="152"/>
      <c r="O409" s="152"/>
    </row>
    <row r="410" spans="1:18" x14ac:dyDescent="0.45">
      <c r="A410" s="158" t="s">
        <v>97</v>
      </c>
      <c r="B410" s="152" t="s">
        <v>42</v>
      </c>
      <c r="C410" s="152" t="s">
        <v>569</v>
      </c>
      <c r="D410" s="321" t="s">
        <v>554</v>
      </c>
      <c r="E410" s="337" t="s">
        <v>568</v>
      </c>
      <c r="F410" s="321">
        <v>15</v>
      </c>
      <c r="G410" s="166">
        <v>2</v>
      </c>
      <c r="H410" s="154"/>
      <c r="I410" s="152"/>
      <c r="J410" s="152"/>
      <c r="K410" s="152"/>
      <c r="L410" s="152"/>
      <c r="M410" s="152"/>
      <c r="N410" s="152"/>
      <c r="O410" s="152"/>
    </row>
    <row r="411" spans="1:18" x14ac:dyDescent="0.45">
      <c r="A411" s="158" t="s">
        <v>97</v>
      </c>
      <c r="B411" s="152" t="s">
        <v>42</v>
      </c>
      <c r="C411" s="152" t="s">
        <v>571</v>
      </c>
      <c r="D411" s="321" t="s">
        <v>555</v>
      </c>
      <c r="E411" s="337" t="s">
        <v>570</v>
      </c>
      <c r="F411" s="321">
        <v>7.5</v>
      </c>
      <c r="G411" s="166">
        <v>2</v>
      </c>
      <c r="H411" s="154"/>
      <c r="I411" s="152"/>
      <c r="J411" s="152"/>
      <c r="K411" s="152"/>
      <c r="L411" s="152"/>
      <c r="M411" s="152"/>
      <c r="N411" s="152"/>
      <c r="O411" s="152"/>
    </row>
    <row r="412" spans="1:18" s="152" customFormat="1" x14ac:dyDescent="0.45">
      <c r="A412" s="177" t="s">
        <v>97</v>
      </c>
      <c r="B412" s="178" t="s">
        <v>42</v>
      </c>
      <c r="C412" s="178" t="s">
        <v>572</v>
      </c>
      <c r="D412" s="325" t="s">
        <v>556</v>
      </c>
      <c r="E412" s="352" t="s">
        <v>570</v>
      </c>
      <c r="F412" s="325">
        <v>7.5</v>
      </c>
      <c r="G412" s="166">
        <v>2</v>
      </c>
      <c r="H412" s="151"/>
      <c r="I412" s="148"/>
      <c r="J412" s="148"/>
      <c r="K412" s="148"/>
      <c r="L412" s="148"/>
      <c r="M412" s="148"/>
      <c r="N412" s="148"/>
      <c r="O412" s="148"/>
      <c r="P412" s="148"/>
      <c r="Q412" s="148"/>
      <c r="R412" s="148"/>
    </row>
    <row r="413" spans="1:18" s="152" customFormat="1" x14ac:dyDescent="0.45">
      <c r="A413" s="159" t="s">
        <v>97</v>
      </c>
      <c r="B413" s="148" t="s">
        <v>42</v>
      </c>
      <c r="C413" s="148" t="s">
        <v>573</v>
      </c>
      <c r="D413" s="320" t="s">
        <v>557</v>
      </c>
      <c r="E413" s="348" t="s">
        <v>540</v>
      </c>
      <c r="F413" s="320">
        <v>7.5</v>
      </c>
      <c r="G413" s="166">
        <v>3</v>
      </c>
      <c r="H413" s="151" t="s">
        <v>1554</v>
      </c>
      <c r="I413" s="148"/>
      <c r="J413" s="148"/>
      <c r="K413" s="148"/>
      <c r="L413" s="148"/>
      <c r="M413" s="148"/>
      <c r="N413" s="148"/>
      <c r="O413" s="148"/>
      <c r="P413" s="148"/>
      <c r="Q413" s="148"/>
      <c r="R413" s="148"/>
    </row>
    <row r="414" spans="1:18" x14ac:dyDescent="0.45">
      <c r="A414" s="159" t="s">
        <v>97</v>
      </c>
      <c r="B414" s="148" t="s">
        <v>42</v>
      </c>
      <c r="C414" s="148" t="s">
        <v>534</v>
      </c>
      <c r="D414" s="320" t="s">
        <v>559</v>
      </c>
      <c r="E414" s="348" t="s">
        <v>533</v>
      </c>
      <c r="F414" s="320">
        <v>7.5</v>
      </c>
      <c r="G414" s="166">
        <v>3</v>
      </c>
      <c r="H414" s="151" t="s">
        <v>1554</v>
      </c>
    </row>
    <row r="415" spans="1:18" x14ac:dyDescent="0.45">
      <c r="A415" s="158" t="s">
        <v>97</v>
      </c>
      <c r="B415" s="152" t="s">
        <v>42</v>
      </c>
      <c r="C415" s="152" t="s">
        <v>575</v>
      </c>
      <c r="D415" s="321" t="s">
        <v>558</v>
      </c>
      <c r="E415" s="337" t="s">
        <v>574</v>
      </c>
      <c r="F415" s="321">
        <v>15</v>
      </c>
      <c r="G415" s="166">
        <v>3</v>
      </c>
      <c r="H415" s="154"/>
      <c r="I415" s="152"/>
      <c r="J415" s="152"/>
      <c r="K415" s="152"/>
      <c r="L415" s="152"/>
      <c r="M415" s="152"/>
      <c r="N415" s="152"/>
      <c r="O415" s="152"/>
    </row>
    <row r="416" spans="1:18" x14ac:dyDescent="0.45">
      <c r="A416" s="159" t="s">
        <v>97</v>
      </c>
      <c r="B416" s="148" t="s">
        <v>42</v>
      </c>
      <c r="C416" s="148" t="s">
        <v>577</v>
      </c>
      <c r="D416" s="320" t="s">
        <v>560</v>
      </c>
      <c r="E416" s="348" t="s">
        <v>576</v>
      </c>
      <c r="F416" s="320">
        <v>22.5</v>
      </c>
      <c r="G416" s="166">
        <v>4</v>
      </c>
      <c r="H416" s="148" t="s">
        <v>1726</v>
      </c>
      <c r="I416" s="148" t="s">
        <v>1727</v>
      </c>
      <c r="J416" s="148" t="s">
        <v>1728</v>
      </c>
    </row>
    <row r="417" spans="1:18" s="152" customFormat="1" x14ac:dyDescent="0.45">
      <c r="A417" s="159" t="s">
        <v>97</v>
      </c>
      <c r="B417" s="148" t="s">
        <v>42</v>
      </c>
      <c r="C417" s="148" t="s">
        <v>577</v>
      </c>
      <c r="D417" s="320" t="s">
        <v>560</v>
      </c>
      <c r="E417" s="348" t="s">
        <v>576</v>
      </c>
      <c r="F417" s="320">
        <v>22.5</v>
      </c>
      <c r="G417" s="166">
        <v>4</v>
      </c>
      <c r="H417" s="148" t="s">
        <v>1729</v>
      </c>
      <c r="I417" s="148" t="s">
        <v>1727</v>
      </c>
      <c r="J417" s="148" t="s">
        <v>1608</v>
      </c>
      <c r="K417" s="148"/>
      <c r="L417" s="148"/>
      <c r="M417" s="148"/>
      <c r="N417" s="148"/>
      <c r="O417" s="148"/>
      <c r="P417" s="148"/>
      <c r="Q417" s="148"/>
      <c r="R417" s="148"/>
    </row>
    <row r="418" spans="1:18" s="152" customFormat="1" x14ac:dyDescent="0.45">
      <c r="A418" s="159" t="s">
        <v>97</v>
      </c>
      <c r="B418" s="148" t="s">
        <v>42</v>
      </c>
      <c r="C418" s="148" t="s">
        <v>577</v>
      </c>
      <c r="D418" s="320" t="s">
        <v>560</v>
      </c>
      <c r="E418" s="348" t="s">
        <v>576</v>
      </c>
      <c r="F418" s="320">
        <v>22.5</v>
      </c>
      <c r="G418" s="166">
        <v>4</v>
      </c>
      <c r="H418" s="148" t="s">
        <v>1730</v>
      </c>
      <c r="I418" s="148" t="s">
        <v>1731</v>
      </c>
      <c r="J418" s="148" t="s">
        <v>1732</v>
      </c>
      <c r="K418" s="148"/>
      <c r="L418" s="148"/>
      <c r="M418" s="148"/>
      <c r="N418" s="148"/>
      <c r="O418" s="148"/>
      <c r="P418" s="148"/>
      <c r="Q418" s="148"/>
      <c r="R418" s="148"/>
    </row>
    <row r="419" spans="1:18" x14ac:dyDescent="0.45">
      <c r="A419" s="159" t="s">
        <v>97</v>
      </c>
      <c r="B419" s="148" t="s">
        <v>42</v>
      </c>
      <c r="C419" s="148" t="s">
        <v>577</v>
      </c>
      <c r="D419" s="320" t="s">
        <v>560</v>
      </c>
      <c r="E419" s="348" t="s">
        <v>576</v>
      </c>
      <c r="F419" s="320">
        <v>22.5</v>
      </c>
      <c r="G419" s="166">
        <v>4</v>
      </c>
      <c r="H419" s="148" t="s">
        <v>1719</v>
      </c>
      <c r="I419" s="148" t="s">
        <v>1720</v>
      </c>
      <c r="J419" s="148" t="s">
        <v>1721</v>
      </c>
    </row>
    <row r="420" spans="1:18" x14ac:dyDescent="0.45">
      <c r="A420" s="159" t="s">
        <v>97</v>
      </c>
      <c r="B420" s="148" t="s">
        <v>42</v>
      </c>
      <c r="C420" s="148" t="s">
        <v>577</v>
      </c>
      <c r="D420" s="320" t="s">
        <v>560</v>
      </c>
      <c r="E420" s="348" t="s">
        <v>576</v>
      </c>
      <c r="F420" s="320">
        <v>22.5</v>
      </c>
      <c r="G420" s="166">
        <v>4</v>
      </c>
      <c r="H420" s="148" t="s">
        <v>1733</v>
      </c>
      <c r="I420" s="148" t="s">
        <v>1734</v>
      </c>
      <c r="J420" s="148" t="s">
        <v>492</v>
      </c>
    </row>
    <row r="421" spans="1:18" x14ac:dyDescent="0.45">
      <c r="A421" s="159" t="s">
        <v>97</v>
      </c>
      <c r="B421" s="148" t="s">
        <v>42</v>
      </c>
      <c r="C421" s="148" t="s">
        <v>577</v>
      </c>
      <c r="D421" s="320" t="s">
        <v>560</v>
      </c>
      <c r="E421" s="348" t="s">
        <v>576</v>
      </c>
      <c r="F421" s="320">
        <v>22.5</v>
      </c>
      <c r="G421" s="166">
        <v>4</v>
      </c>
      <c r="H421" s="148" t="s">
        <v>1735</v>
      </c>
      <c r="I421" s="148" t="s">
        <v>1736</v>
      </c>
      <c r="J421" s="148" t="s">
        <v>1608</v>
      </c>
    </row>
    <row r="422" spans="1:18" x14ac:dyDescent="0.45">
      <c r="A422" s="159" t="s">
        <v>97</v>
      </c>
      <c r="B422" s="148" t="s">
        <v>42</v>
      </c>
      <c r="C422" s="148" t="s">
        <v>577</v>
      </c>
      <c r="D422" s="320" t="s">
        <v>560</v>
      </c>
      <c r="E422" s="348" t="s">
        <v>576</v>
      </c>
      <c r="F422" s="320">
        <v>22.5</v>
      </c>
      <c r="G422" s="166">
        <v>4</v>
      </c>
      <c r="H422" s="148" t="s">
        <v>1737</v>
      </c>
    </row>
    <row r="423" spans="1:18" x14ac:dyDescent="0.45">
      <c r="A423" s="159" t="s">
        <v>97</v>
      </c>
      <c r="B423" s="148" t="s">
        <v>42</v>
      </c>
      <c r="C423" s="148" t="s">
        <v>577</v>
      </c>
      <c r="D423" s="320" t="s">
        <v>560</v>
      </c>
      <c r="E423" s="348" t="s">
        <v>576</v>
      </c>
      <c r="F423" s="320">
        <v>22.5</v>
      </c>
      <c r="G423" s="166">
        <v>4</v>
      </c>
      <c r="H423" s="155" t="s">
        <v>1480</v>
      </c>
      <c r="I423" s="156" t="s">
        <v>1699</v>
      </c>
      <c r="J423" s="156" t="s">
        <v>1482</v>
      </c>
    </row>
    <row r="424" spans="1:18" s="152" customFormat="1" x14ac:dyDescent="0.45">
      <c r="A424" s="159" t="s">
        <v>97</v>
      </c>
      <c r="B424" s="148" t="s">
        <v>42</v>
      </c>
      <c r="C424" s="148" t="s">
        <v>577</v>
      </c>
      <c r="D424" s="320" t="s">
        <v>560</v>
      </c>
      <c r="E424" s="348" t="s">
        <v>576</v>
      </c>
      <c r="F424" s="320">
        <v>22.5</v>
      </c>
      <c r="G424" s="166">
        <v>4</v>
      </c>
      <c r="H424" s="156" t="s">
        <v>1738</v>
      </c>
      <c r="I424" s="156" t="s">
        <v>1727</v>
      </c>
      <c r="J424" s="156" t="s">
        <v>1728</v>
      </c>
      <c r="K424" s="148"/>
      <c r="L424" s="148"/>
      <c r="M424" s="148"/>
      <c r="N424" s="148"/>
      <c r="O424" s="148"/>
      <c r="P424" s="148"/>
      <c r="Q424" s="148"/>
      <c r="R424" s="148"/>
    </row>
    <row r="425" spans="1:18" x14ac:dyDescent="0.45">
      <c r="A425" s="159" t="s">
        <v>97</v>
      </c>
      <c r="B425" s="148" t="s">
        <v>42</v>
      </c>
      <c r="C425" s="148" t="s">
        <v>577</v>
      </c>
      <c r="D425" s="320" t="s">
        <v>560</v>
      </c>
      <c r="E425" s="348" t="s">
        <v>576</v>
      </c>
      <c r="F425" s="320">
        <v>22.5</v>
      </c>
      <c r="G425" s="166">
        <v>4</v>
      </c>
      <c r="H425" s="156" t="s">
        <v>1739</v>
      </c>
      <c r="I425" s="156" t="s">
        <v>1740</v>
      </c>
      <c r="J425" s="156" t="s">
        <v>1741</v>
      </c>
    </row>
    <row r="426" spans="1:18" x14ac:dyDescent="0.45">
      <c r="A426" s="159" t="s">
        <v>97</v>
      </c>
      <c r="B426" s="148" t="s">
        <v>42</v>
      </c>
      <c r="C426" s="148" t="s">
        <v>579</v>
      </c>
      <c r="D426" s="320" t="s">
        <v>561</v>
      </c>
      <c r="E426" s="348" t="s">
        <v>578</v>
      </c>
      <c r="F426" s="320">
        <v>7.5</v>
      </c>
      <c r="G426" s="166">
        <v>4</v>
      </c>
      <c r="H426" s="148" t="s">
        <v>1742</v>
      </c>
      <c r="I426" s="148" t="s">
        <v>1743</v>
      </c>
    </row>
    <row r="427" spans="1:18" s="152" customFormat="1" x14ac:dyDescent="0.45">
      <c r="A427" s="159" t="s">
        <v>97</v>
      </c>
      <c r="B427" s="148" t="s">
        <v>42</v>
      </c>
      <c r="C427" s="148" t="s">
        <v>579</v>
      </c>
      <c r="D427" s="320" t="s">
        <v>561</v>
      </c>
      <c r="E427" s="348" t="s">
        <v>578</v>
      </c>
      <c r="F427" s="320">
        <v>7.5</v>
      </c>
      <c r="G427" s="166">
        <v>4</v>
      </c>
      <c r="H427" s="148" t="s">
        <v>1744</v>
      </c>
      <c r="I427" s="148" t="s">
        <v>1745</v>
      </c>
      <c r="J427" s="156" t="s">
        <v>1746</v>
      </c>
      <c r="K427" s="148"/>
      <c r="L427" s="148"/>
      <c r="M427" s="148"/>
      <c r="N427" s="148"/>
      <c r="O427" s="148"/>
      <c r="P427" s="148"/>
      <c r="Q427" s="148"/>
      <c r="R427" s="148"/>
    </row>
    <row r="428" spans="1:18" s="152" customFormat="1" x14ac:dyDescent="0.45">
      <c r="A428" s="159" t="s">
        <v>97</v>
      </c>
      <c r="B428" s="148" t="s">
        <v>42</v>
      </c>
      <c r="C428" s="148" t="s">
        <v>579</v>
      </c>
      <c r="D428" s="320" t="s">
        <v>561</v>
      </c>
      <c r="E428" s="348" t="s">
        <v>578</v>
      </c>
      <c r="F428" s="320">
        <v>7.5</v>
      </c>
      <c r="G428" s="166">
        <v>4</v>
      </c>
      <c r="H428" s="148" t="s">
        <v>1747</v>
      </c>
      <c r="I428" s="148" t="s">
        <v>1748</v>
      </c>
      <c r="J428" s="156" t="s">
        <v>1482</v>
      </c>
      <c r="K428" s="148"/>
      <c r="L428" s="148"/>
      <c r="M428" s="148"/>
      <c r="N428" s="148"/>
      <c r="O428" s="148"/>
      <c r="P428" s="148"/>
      <c r="Q428" s="148"/>
      <c r="R428" s="148"/>
    </row>
    <row r="429" spans="1:18" x14ac:dyDescent="0.45">
      <c r="A429" s="159" t="s">
        <v>97</v>
      </c>
      <c r="B429" s="148" t="s">
        <v>42</v>
      </c>
      <c r="C429" s="148" t="s">
        <v>579</v>
      </c>
      <c r="D429" s="320" t="s">
        <v>561</v>
      </c>
      <c r="E429" s="348" t="s">
        <v>578</v>
      </c>
      <c r="F429" s="320">
        <v>7.5</v>
      </c>
      <c r="G429" s="166">
        <v>4</v>
      </c>
      <c r="H429" s="155" t="s">
        <v>1480</v>
      </c>
      <c r="I429" s="156" t="s">
        <v>1699</v>
      </c>
      <c r="J429" s="156" t="s">
        <v>1482</v>
      </c>
      <c r="P429" s="152"/>
      <c r="Q429" s="152"/>
      <c r="R429" s="152"/>
    </row>
    <row r="430" spans="1:18" x14ac:dyDescent="0.45">
      <c r="A430" s="159" t="s">
        <v>37</v>
      </c>
      <c r="B430" s="148" t="s">
        <v>580</v>
      </c>
      <c r="C430" s="148" t="s">
        <v>599</v>
      </c>
      <c r="D430" s="320" t="s">
        <v>581</v>
      </c>
      <c r="E430" s="348" t="s">
        <v>616</v>
      </c>
      <c r="F430" s="320">
        <v>15</v>
      </c>
      <c r="G430" s="166">
        <v>1</v>
      </c>
      <c r="H430" s="151" t="s">
        <v>1571</v>
      </c>
      <c r="I430" s="148" t="s">
        <v>1749</v>
      </c>
      <c r="J430" s="148" t="s">
        <v>492</v>
      </c>
      <c r="P430" s="152"/>
      <c r="Q430" s="152"/>
      <c r="R430" s="152"/>
    </row>
    <row r="431" spans="1:18" x14ac:dyDescent="0.45">
      <c r="A431" s="159" t="s">
        <v>37</v>
      </c>
      <c r="B431" s="148" t="s">
        <v>580</v>
      </c>
      <c r="C431" s="148" t="s">
        <v>599</v>
      </c>
      <c r="D431" s="320" t="s">
        <v>581</v>
      </c>
      <c r="E431" s="348" t="s">
        <v>616</v>
      </c>
      <c r="F431" s="320">
        <v>15</v>
      </c>
      <c r="G431" s="166">
        <v>1</v>
      </c>
      <c r="H431" s="151" t="s">
        <v>1750</v>
      </c>
      <c r="I431" s="148" t="s">
        <v>1751</v>
      </c>
      <c r="J431" s="148" t="s">
        <v>1752</v>
      </c>
    </row>
    <row r="432" spans="1:18" s="152" customFormat="1" x14ac:dyDescent="0.45">
      <c r="A432" s="159" t="s">
        <v>37</v>
      </c>
      <c r="B432" s="148" t="s">
        <v>580</v>
      </c>
      <c r="C432" s="148" t="s">
        <v>599</v>
      </c>
      <c r="D432" s="320" t="s">
        <v>581</v>
      </c>
      <c r="E432" s="348" t="s">
        <v>616</v>
      </c>
      <c r="F432" s="320">
        <v>15</v>
      </c>
      <c r="G432" s="166">
        <v>1</v>
      </c>
      <c r="H432" s="151" t="s">
        <v>1753</v>
      </c>
      <c r="I432" s="148" t="s">
        <v>1754</v>
      </c>
      <c r="J432" s="156" t="s">
        <v>1755</v>
      </c>
      <c r="K432" s="148"/>
      <c r="L432" s="148"/>
      <c r="M432" s="148"/>
      <c r="N432" s="148"/>
      <c r="O432" s="148"/>
      <c r="P432" s="148"/>
      <c r="Q432" s="148"/>
      <c r="R432" s="148"/>
    </row>
    <row r="433" spans="1:18" s="152" customFormat="1" x14ac:dyDescent="0.45">
      <c r="A433" s="159" t="s">
        <v>37</v>
      </c>
      <c r="B433" s="148" t="s">
        <v>580</v>
      </c>
      <c r="C433" s="148" t="s">
        <v>599</v>
      </c>
      <c r="D433" s="320" t="s">
        <v>581</v>
      </c>
      <c r="E433" s="348" t="s">
        <v>616</v>
      </c>
      <c r="F433" s="320">
        <v>15</v>
      </c>
      <c r="G433" s="166">
        <v>1</v>
      </c>
      <c r="H433" s="151" t="s">
        <v>1756</v>
      </c>
      <c r="I433" s="148"/>
      <c r="J433" s="148"/>
      <c r="K433" s="148"/>
      <c r="L433" s="148"/>
      <c r="M433" s="148"/>
      <c r="N433" s="148"/>
      <c r="O433" s="148"/>
      <c r="P433" s="148"/>
      <c r="Q433" s="148"/>
      <c r="R433" s="148"/>
    </row>
    <row r="434" spans="1:18" x14ac:dyDescent="0.45">
      <c r="A434" s="159" t="s">
        <v>37</v>
      </c>
      <c r="B434" s="148" t="s">
        <v>580</v>
      </c>
      <c r="C434" s="148" t="s">
        <v>598</v>
      </c>
      <c r="D434" s="320" t="s">
        <v>582</v>
      </c>
      <c r="E434" s="348" t="s">
        <v>601</v>
      </c>
      <c r="F434" s="320">
        <v>15</v>
      </c>
      <c r="G434" s="166">
        <v>1</v>
      </c>
      <c r="H434" s="151" t="s">
        <v>1757</v>
      </c>
      <c r="I434" s="148" t="s">
        <v>1758</v>
      </c>
      <c r="J434" s="148" t="s">
        <v>492</v>
      </c>
      <c r="P434" s="152"/>
      <c r="Q434" s="152"/>
      <c r="R434" s="152"/>
    </row>
    <row r="435" spans="1:18" s="152" customFormat="1" x14ac:dyDescent="0.45">
      <c r="A435" s="159" t="s">
        <v>37</v>
      </c>
      <c r="B435" s="148" t="s">
        <v>580</v>
      </c>
      <c r="C435" s="148" t="s">
        <v>598</v>
      </c>
      <c r="D435" s="320" t="s">
        <v>582</v>
      </c>
      <c r="E435" s="348" t="s">
        <v>601</v>
      </c>
      <c r="F435" s="320">
        <v>15</v>
      </c>
      <c r="G435" s="166">
        <v>1</v>
      </c>
      <c r="H435" s="151" t="s">
        <v>1759</v>
      </c>
      <c r="I435" s="148" t="s">
        <v>1760</v>
      </c>
      <c r="J435" s="148" t="s">
        <v>492</v>
      </c>
      <c r="K435" s="148"/>
      <c r="L435" s="148"/>
      <c r="M435" s="148"/>
      <c r="N435" s="148"/>
      <c r="O435" s="148"/>
    </row>
    <row r="436" spans="1:18" ht="14.25" customHeight="1" x14ac:dyDescent="0.45">
      <c r="A436" s="159" t="s">
        <v>37</v>
      </c>
      <c r="B436" s="148" t="s">
        <v>580</v>
      </c>
      <c r="C436" s="148" t="s">
        <v>598</v>
      </c>
      <c r="D436" s="320" t="s">
        <v>582</v>
      </c>
      <c r="E436" s="348" t="s">
        <v>601</v>
      </c>
      <c r="F436" s="320">
        <v>15</v>
      </c>
      <c r="G436" s="166">
        <v>1</v>
      </c>
      <c r="H436" s="151" t="s">
        <v>1761</v>
      </c>
      <c r="I436" s="148" t="s">
        <v>491</v>
      </c>
      <c r="J436" s="148" t="s">
        <v>492</v>
      </c>
    </row>
    <row r="437" spans="1:18" ht="14.25" customHeight="1" x14ac:dyDescent="0.45">
      <c r="A437" s="159" t="s">
        <v>37</v>
      </c>
      <c r="B437" s="148" t="s">
        <v>580</v>
      </c>
      <c r="C437" s="148" t="s">
        <v>598</v>
      </c>
      <c r="D437" s="320" t="s">
        <v>582</v>
      </c>
      <c r="E437" s="348" t="s">
        <v>601</v>
      </c>
      <c r="F437" s="320">
        <v>15</v>
      </c>
      <c r="G437" s="166">
        <v>1</v>
      </c>
      <c r="H437" s="151" t="s">
        <v>1762</v>
      </c>
      <c r="I437" s="148" t="s">
        <v>493</v>
      </c>
      <c r="J437" s="148" t="s">
        <v>492</v>
      </c>
    </row>
    <row r="438" spans="1:18" s="152" customFormat="1" x14ac:dyDescent="0.45">
      <c r="A438" s="159" t="s">
        <v>37</v>
      </c>
      <c r="B438" s="148" t="s">
        <v>580</v>
      </c>
      <c r="C438" s="148" t="s">
        <v>598</v>
      </c>
      <c r="D438" s="320" t="s">
        <v>582</v>
      </c>
      <c r="E438" s="348" t="s">
        <v>601</v>
      </c>
      <c r="F438" s="320">
        <v>15</v>
      </c>
      <c r="G438" s="166">
        <v>1</v>
      </c>
      <c r="H438" s="151" t="s">
        <v>1763</v>
      </c>
      <c r="I438" s="148"/>
      <c r="J438" s="148"/>
      <c r="K438" s="148"/>
      <c r="L438" s="148"/>
      <c r="M438" s="148"/>
      <c r="N438" s="148"/>
      <c r="O438" s="148"/>
      <c r="P438" s="148"/>
      <c r="Q438" s="148"/>
      <c r="R438" s="148"/>
    </row>
    <row r="439" spans="1:18" x14ac:dyDescent="0.45">
      <c r="A439" s="158" t="s">
        <v>37</v>
      </c>
      <c r="B439" s="152" t="s">
        <v>580</v>
      </c>
      <c r="C439" s="152" t="s">
        <v>600</v>
      </c>
      <c r="D439" s="321" t="s">
        <v>247</v>
      </c>
      <c r="E439" s="337" t="s">
        <v>615</v>
      </c>
      <c r="F439" s="321">
        <v>15</v>
      </c>
      <c r="G439" s="166">
        <v>2</v>
      </c>
      <c r="H439" s="154"/>
      <c r="I439" s="152"/>
      <c r="J439" s="152"/>
      <c r="K439" s="152"/>
      <c r="L439" s="152"/>
      <c r="M439" s="152"/>
      <c r="N439" s="152"/>
      <c r="O439" s="152"/>
    </row>
    <row r="440" spans="1:18" x14ac:dyDescent="0.45">
      <c r="A440" s="158" t="s">
        <v>37</v>
      </c>
      <c r="B440" s="152" t="s">
        <v>580</v>
      </c>
      <c r="C440" s="152" t="s">
        <v>597</v>
      </c>
      <c r="D440" s="321" t="s">
        <v>23</v>
      </c>
      <c r="E440" s="337" t="s">
        <v>614</v>
      </c>
      <c r="F440" s="321">
        <v>15</v>
      </c>
      <c r="G440" s="166">
        <v>2</v>
      </c>
      <c r="H440" s="154"/>
      <c r="I440" s="152"/>
      <c r="J440" s="152"/>
      <c r="K440" s="152"/>
      <c r="L440" s="152"/>
      <c r="M440" s="152"/>
      <c r="N440" s="152"/>
      <c r="O440" s="152"/>
    </row>
    <row r="441" spans="1:18" s="152" customFormat="1" x14ac:dyDescent="0.45">
      <c r="A441" s="159" t="s">
        <v>37</v>
      </c>
      <c r="B441" s="148" t="s">
        <v>580</v>
      </c>
      <c r="C441" s="148" t="s">
        <v>603</v>
      </c>
      <c r="D441" s="320" t="s">
        <v>583</v>
      </c>
      <c r="E441" s="348" t="s">
        <v>602</v>
      </c>
      <c r="F441" s="320">
        <v>7.5</v>
      </c>
      <c r="G441" s="166">
        <v>3</v>
      </c>
      <c r="H441" s="151" t="s">
        <v>1764</v>
      </c>
      <c r="I441" s="148" t="s">
        <v>1765</v>
      </c>
      <c r="J441" s="148" t="s">
        <v>492</v>
      </c>
      <c r="K441" s="148"/>
      <c r="L441" s="148"/>
      <c r="M441" s="148"/>
      <c r="N441" s="148"/>
      <c r="O441" s="148"/>
    </row>
    <row r="442" spans="1:18" s="152" customFormat="1" x14ac:dyDescent="0.45">
      <c r="A442" s="159" t="s">
        <v>37</v>
      </c>
      <c r="B442" s="148" t="s">
        <v>580</v>
      </c>
      <c r="C442" s="148" t="s">
        <v>603</v>
      </c>
      <c r="D442" s="320" t="s">
        <v>583</v>
      </c>
      <c r="E442" s="348" t="s">
        <v>602</v>
      </c>
      <c r="F442" s="320">
        <v>7.5</v>
      </c>
      <c r="G442" s="166">
        <v>3</v>
      </c>
      <c r="H442" s="151" t="s">
        <v>1766</v>
      </c>
      <c r="I442" s="148" t="s">
        <v>1767</v>
      </c>
      <c r="J442" s="179" t="s">
        <v>1768</v>
      </c>
      <c r="K442" s="148"/>
      <c r="L442" s="148"/>
      <c r="M442" s="148"/>
      <c r="N442" s="148"/>
      <c r="O442" s="148"/>
      <c r="P442" s="148"/>
      <c r="Q442" s="148"/>
      <c r="R442" s="148"/>
    </row>
    <row r="443" spans="1:18" x14ac:dyDescent="0.45">
      <c r="A443" s="159" t="s">
        <v>37</v>
      </c>
      <c r="B443" s="148" t="s">
        <v>580</v>
      </c>
      <c r="C443" s="148" t="s">
        <v>603</v>
      </c>
      <c r="D443" s="320" t="s">
        <v>583</v>
      </c>
      <c r="E443" s="348" t="s">
        <v>602</v>
      </c>
      <c r="F443" s="320">
        <v>7.5</v>
      </c>
      <c r="G443" s="166">
        <v>3</v>
      </c>
      <c r="H443" s="151" t="s">
        <v>1769</v>
      </c>
    </row>
    <row r="444" spans="1:18" x14ac:dyDescent="0.45">
      <c r="A444" s="158" t="s">
        <v>37</v>
      </c>
      <c r="B444" s="152" t="s">
        <v>580</v>
      </c>
      <c r="C444" s="157" t="s">
        <v>605</v>
      </c>
      <c r="D444" s="321" t="s">
        <v>584</v>
      </c>
      <c r="E444" s="337" t="s">
        <v>604</v>
      </c>
      <c r="F444" s="321">
        <v>7.5</v>
      </c>
      <c r="G444" s="166">
        <v>3</v>
      </c>
      <c r="H444" s="154"/>
      <c r="I444" s="152"/>
      <c r="J444" s="152"/>
      <c r="K444" s="152"/>
      <c r="L444" s="152"/>
      <c r="M444" s="152"/>
      <c r="N444" s="152"/>
      <c r="O444" s="152"/>
      <c r="P444" s="152"/>
      <c r="Q444" s="152"/>
      <c r="R444" s="152"/>
    </row>
    <row r="445" spans="1:18" x14ac:dyDescent="0.45">
      <c r="A445" s="158" t="s">
        <v>37</v>
      </c>
      <c r="B445" s="152" t="s">
        <v>580</v>
      </c>
      <c r="C445" s="152" t="s">
        <v>607</v>
      </c>
      <c r="D445" s="321" t="s">
        <v>585</v>
      </c>
      <c r="E445" s="337" t="s">
        <v>606</v>
      </c>
      <c r="F445" s="321">
        <v>7.5</v>
      </c>
      <c r="G445" s="166">
        <v>3</v>
      </c>
      <c r="H445" s="154"/>
      <c r="I445" s="152"/>
      <c r="J445" s="152"/>
      <c r="K445" s="152"/>
      <c r="L445" s="152"/>
      <c r="M445" s="152"/>
      <c r="N445" s="152"/>
      <c r="O445" s="152"/>
      <c r="P445" s="152"/>
      <c r="Q445" s="152"/>
      <c r="R445" s="152"/>
    </row>
    <row r="446" spans="1:18" s="152" customFormat="1" x14ac:dyDescent="0.45">
      <c r="A446" s="159" t="s">
        <v>37</v>
      </c>
      <c r="B446" s="148" t="s">
        <v>580</v>
      </c>
      <c r="C446" s="148" t="s">
        <v>609</v>
      </c>
      <c r="D446" s="320" t="s">
        <v>586</v>
      </c>
      <c r="E446" s="348" t="s">
        <v>608</v>
      </c>
      <c r="F446" s="320">
        <v>7.5</v>
      </c>
      <c r="G446" s="166">
        <v>3</v>
      </c>
      <c r="H446" s="151" t="s">
        <v>1559</v>
      </c>
      <c r="I446" s="148" t="s">
        <v>1560</v>
      </c>
      <c r="J446" s="148" t="s">
        <v>492</v>
      </c>
      <c r="K446" s="148"/>
      <c r="L446" s="148"/>
      <c r="M446" s="148"/>
      <c r="N446" s="148"/>
      <c r="O446" s="148"/>
      <c r="P446" s="148"/>
      <c r="Q446" s="148"/>
      <c r="R446" s="148"/>
    </row>
    <row r="447" spans="1:18" s="152" customFormat="1" x14ac:dyDescent="0.45">
      <c r="A447" s="159" t="s">
        <v>37</v>
      </c>
      <c r="B447" s="148" t="s">
        <v>580</v>
      </c>
      <c r="C447" s="148" t="s">
        <v>609</v>
      </c>
      <c r="D447" s="320" t="s">
        <v>586</v>
      </c>
      <c r="E447" s="348" t="s">
        <v>608</v>
      </c>
      <c r="F447" s="320">
        <v>7.5</v>
      </c>
      <c r="G447" s="166">
        <v>3</v>
      </c>
      <c r="H447" s="151" t="s">
        <v>1761</v>
      </c>
      <c r="I447" s="148" t="s">
        <v>491</v>
      </c>
      <c r="J447" s="148" t="s">
        <v>492</v>
      </c>
      <c r="K447" s="148"/>
      <c r="L447" s="148"/>
      <c r="M447" s="148"/>
      <c r="N447" s="148"/>
      <c r="O447" s="148"/>
      <c r="P447" s="148"/>
      <c r="Q447" s="148"/>
      <c r="R447" s="148"/>
    </row>
    <row r="448" spans="1:18" s="152" customFormat="1" x14ac:dyDescent="0.45">
      <c r="A448" s="159" t="s">
        <v>37</v>
      </c>
      <c r="B448" s="148" t="s">
        <v>580</v>
      </c>
      <c r="C448" s="148" t="s">
        <v>611</v>
      </c>
      <c r="D448" s="320" t="s">
        <v>587</v>
      </c>
      <c r="E448" s="348" t="s">
        <v>610</v>
      </c>
      <c r="F448" s="320">
        <v>7.5</v>
      </c>
      <c r="G448" s="166">
        <v>4</v>
      </c>
      <c r="H448" s="151" t="s">
        <v>1770</v>
      </c>
      <c r="I448" s="148" t="s">
        <v>1771</v>
      </c>
      <c r="J448" s="148" t="s">
        <v>492</v>
      </c>
      <c r="K448" s="148"/>
      <c r="L448" s="148"/>
      <c r="M448" s="148"/>
      <c r="N448" s="148"/>
      <c r="O448" s="148"/>
      <c r="P448" s="148"/>
      <c r="Q448" s="148"/>
      <c r="R448" s="148"/>
    </row>
    <row r="449" spans="1:18" x14ac:dyDescent="0.45">
      <c r="A449" s="159" t="s">
        <v>37</v>
      </c>
      <c r="B449" s="148" t="s">
        <v>580</v>
      </c>
      <c r="C449" s="148" t="s">
        <v>611</v>
      </c>
      <c r="D449" s="320" t="s">
        <v>587</v>
      </c>
      <c r="E449" s="348" t="s">
        <v>610</v>
      </c>
      <c r="F449" s="320">
        <v>7.5</v>
      </c>
      <c r="G449" s="166">
        <v>4</v>
      </c>
      <c r="H449" s="151" t="s">
        <v>1772</v>
      </c>
      <c r="I449" s="148" t="s">
        <v>1773</v>
      </c>
      <c r="J449" s="148" t="s">
        <v>492</v>
      </c>
      <c r="P449" s="152"/>
      <c r="Q449" s="152"/>
      <c r="R449" s="152"/>
    </row>
    <row r="450" spans="1:18" x14ac:dyDescent="0.45">
      <c r="A450" s="159" t="s">
        <v>37</v>
      </c>
      <c r="B450" s="148" t="s">
        <v>580</v>
      </c>
      <c r="C450" s="148" t="s">
        <v>611</v>
      </c>
      <c r="D450" s="320" t="s">
        <v>587</v>
      </c>
      <c r="E450" s="348" t="s">
        <v>610</v>
      </c>
      <c r="F450" s="320">
        <v>7.5</v>
      </c>
      <c r="G450" s="166">
        <v>4</v>
      </c>
      <c r="H450" s="151" t="s">
        <v>1774</v>
      </c>
      <c r="P450" s="152"/>
      <c r="Q450" s="152"/>
      <c r="R450" s="152"/>
    </row>
    <row r="451" spans="1:18" s="152" customFormat="1" x14ac:dyDescent="0.45">
      <c r="A451" s="158" t="s">
        <v>37</v>
      </c>
      <c r="B451" s="152" t="s">
        <v>580</v>
      </c>
      <c r="C451" s="152" t="s">
        <v>613</v>
      </c>
      <c r="D451" s="321" t="s">
        <v>246</v>
      </c>
      <c r="E451" s="337" t="s">
        <v>612</v>
      </c>
      <c r="F451" s="321">
        <v>15</v>
      </c>
      <c r="G451" s="166">
        <v>4</v>
      </c>
      <c r="H451" s="154"/>
      <c r="P451" s="148"/>
      <c r="Q451" s="148"/>
      <c r="R451" s="148"/>
    </row>
    <row r="452" spans="1:18" x14ac:dyDescent="0.45">
      <c r="A452" s="159" t="s">
        <v>37</v>
      </c>
      <c r="B452" s="148" t="s">
        <v>588</v>
      </c>
      <c r="C452" s="148" t="s">
        <v>599</v>
      </c>
      <c r="D452" s="320" t="s">
        <v>581</v>
      </c>
      <c r="E452" s="348" t="s">
        <v>616</v>
      </c>
      <c r="F452" s="320">
        <v>15</v>
      </c>
      <c r="G452" s="166">
        <v>1</v>
      </c>
      <c r="H452" s="151" t="s">
        <v>1775</v>
      </c>
      <c r="P452" s="152"/>
      <c r="Q452" s="152"/>
      <c r="R452" s="152"/>
    </row>
    <row r="453" spans="1:18" x14ac:dyDescent="0.45">
      <c r="A453" s="159" t="s">
        <v>37</v>
      </c>
      <c r="B453" s="148" t="s">
        <v>588</v>
      </c>
      <c r="C453" s="148" t="s">
        <v>598</v>
      </c>
      <c r="D453" s="320" t="s">
        <v>582</v>
      </c>
      <c r="E453" s="348" t="s">
        <v>601</v>
      </c>
      <c r="F453" s="320">
        <v>15</v>
      </c>
      <c r="G453" s="166">
        <v>1</v>
      </c>
      <c r="H453" s="151" t="s">
        <v>1775</v>
      </c>
    </row>
    <row r="454" spans="1:18" x14ac:dyDescent="0.45">
      <c r="A454" s="158" t="s">
        <v>37</v>
      </c>
      <c r="B454" s="152" t="s">
        <v>588</v>
      </c>
      <c r="C454" s="152" t="s">
        <v>600</v>
      </c>
      <c r="D454" s="321" t="s">
        <v>247</v>
      </c>
      <c r="E454" s="337" t="s">
        <v>615</v>
      </c>
      <c r="F454" s="321">
        <v>15</v>
      </c>
      <c r="G454" s="166">
        <v>2</v>
      </c>
      <c r="H454" s="154"/>
      <c r="I454" s="152"/>
      <c r="J454" s="152"/>
      <c r="K454" s="152"/>
      <c r="L454" s="152"/>
      <c r="M454" s="152"/>
      <c r="N454" s="152"/>
      <c r="O454" s="152"/>
    </row>
    <row r="455" spans="1:18" x14ac:dyDescent="0.45">
      <c r="A455" s="158" t="s">
        <v>37</v>
      </c>
      <c r="B455" s="152" t="s">
        <v>588</v>
      </c>
      <c r="C455" s="152" t="s">
        <v>597</v>
      </c>
      <c r="D455" s="321" t="s">
        <v>23</v>
      </c>
      <c r="E455" s="337" t="s">
        <v>614</v>
      </c>
      <c r="F455" s="321">
        <v>15</v>
      </c>
      <c r="G455" s="166">
        <v>2</v>
      </c>
      <c r="H455" s="154"/>
      <c r="I455" s="152"/>
      <c r="J455" s="152"/>
      <c r="K455" s="152"/>
      <c r="L455" s="152"/>
      <c r="M455" s="152"/>
      <c r="N455" s="152"/>
      <c r="O455" s="152"/>
      <c r="P455" s="152"/>
      <c r="Q455" s="152"/>
      <c r="R455" s="152"/>
    </row>
    <row r="456" spans="1:18" x14ac:dyDescent="0.45">
      <c r="A456" s="159" t="s">
        <v>37</v>
      </c>
      <c r="B456" s="148" t="s">
        <v>588</v>
      </c>
      <c r="C456" s="148" t="s">
        <v>618</v>
      </c>
      <c r="D456" s="320" t="s">
        <v>589</v>
      </c>
      <c r="E456" s="348" t="s">
        <v>617</v>
      </c>
      <c r="F456" s="320">
        <v>7.5</v>
      </c>
      <c r="G456" s="166">
        <v>3</v>
      </c>
      <c r="H456" s="151" t="s">
        <v>1776</v>
      </c>
      <c r="I456" s="148" t="s">
        <v>1777</v>
      </c>
      <c r="J456" s="148" t="s">
        <v>1778</v>
      </c>
    </row>
    <row r="457" spans="1:18" x14ac:dyDescent="0.45">
      <c r="A457" s="159" t="s">
        <v>37</v>
      </c>
      <c r="B457" s="148" t="s">
        <v>588</v>
      </c>
      <c r="C457" s="148" t="s">
        <v>618</v>
      </c>
      <c r="D457" s="320" t="s">
        <v>589</v>
      </c>
      <c r="E457" s="348" t="s">
        <v>617</v>
      </c>
      <c r="F457" s="320">
        <v>7.5</v>
      </c>
      <c r="G457" s="166">
        <v>3</v>
      </c>
      <c r="H457" s="151" t="s">
        <v>1779</v>
      </c>
      <c r="I457" s="148" t="s">
        <v>1780</v>
      </c>
      <c r="J457" s="148" t="s">
        <v>1781</v>
      </c>
    </row>
    <row r="458" spans="1:18" x14ac:dyDescent="0.45">
      <c r="A458" s="159" t="s">
        <v>37</v>
      </c>
      <c r="B458" s="148" t="s">
        <v>588</v>
      </c>
      <c r="C458" s="148" t="s">
        <v>618</v>
      </c>
      <c r="D458" s="320" t="s">
        <v>589</v>
      </c>
      <c r="E458" s="348" t="s">
        <v>617</v>
      </c>
      <c r="F458" s="320">
        <v>7.5</v>
      </c>
      <c r="G458" s="166">
        <v>3</v>
      </c>
      <c r="H458" s="151" t="s">
        <v>1782</v>
      </c>
      <c r="P458" s="152"/>
      <c r="Q458" s="152"/>
      <c r="R458" s="152"/>
    </row>
    <row r="459" spans="1:18" x14ac:dyDescent="0.45">
      <c r="A459" s="158" t="s">
        <v>37</v>
      </c>
      <c r="B459" s="152" t="s">
        <v>588</v>
      </c>
      <c r="C459" s="152" t="s">
        <v>620</v>
      </c>
      <c r="D459" s="321" t="s">
        <v>590</v>
      </c>
      <c r="E459" s="337" t="s">
        <v>619</v>
      </c>
      <c r="F459" s="321">
        <v>7.5</v>
      </c>
      <c r="G459" s="166">
        <v>3</v>
      </c>
      <c r="H459" s="154"/>
      <c r="I459" s="152"/>
      <c r="J459" s="152"/>
      <c r="K459" s="152"/>
      <c r="L459" s="152"/>
      <c r="M459" s="152"/>
      <c r="N459" s="152"/>
      <c r="O459" s="152"/>
      <c r="P459" s="152"/>
      <c r="Q459" s="152"/>
      <c r="R459" s="152"/>
    </row>
    <row r="460" spans="1:18" x14ac:dyDescent="0.45">
      <c r="A460" s="158" t="s">
        <v>37</v>
      </c>
      <c r="B460" s="152" t="s">
        <v>588</v>
      </c>
      <c r="C460" s="152" t="s">
        <v>607</v>
      </c>
      <c r="D460" s="321" t="s">
        <v>591</v>
      </c>
      <c r="E460" s="337" t="s">
        <v>606</v>
      </c>
      <c r="F460" s="321">
        <v>7.5</v>
      </c>
      <c r="G460" s="166">
        <v>3</v>
      </c>
      <c r="H460" s="154"/>
      <c r="I460" s="152"/>
      <c r="J460" s="152"/>
      <c r="K460" s="152"/>
      <c r="L460" s="152"/>
      <c r="M460" s="152"/>
      <c r="N460" s="152"/>
      <c r="O460" s="152"/>
    </row>
    <row r="461" spans="1:18" x14ac:dyDescent="0.45">
      <c r="A461" s="159" t="s">
        <v>37</v>
      </c>
      <c r="B461" s="148" t="s">
        <v>588</v>
      </c>
      <c r="C461" s="148" t="s">
        <v>609</v>
      </c>
      <c r="D461" s="320" t="s">
        <v>586</v>
      </c>
      <c r="E461" s="348" t="s">
        <v>608</v>
      </c>
      <c r="F461" s="320">
        <v>7.5</v>
      </c>
      <c r="G461" s="166">
        <v>3</v>
      </c>
      <c r="H461" s="151" t="s">
        <v>1775</v>
      </c>
    </row>
    <row r="462" spans="1:18" x14ac:dyDescent="0.45">
      <c r="A462" s="158" t="s">
        <v>37</v>
      </c>
      <c r="B462" s="152" t="s">
        <v>588</v>
      </c>
      <c r="C462" s="152" t="s">
        <v>622</v>
      </c>
      <c r="D462" s="321" t="s">
        <v>592</v>
      </c>
      <c r="E462" s="337" t="s">
        <v>621</v>
      </c>
      <c r="F462" s="321">
        <v>7.5</v>
      </c>
      <c r="G462" s="166">
        <v>4</v>
      </c>
      <c r="H462" s="154"/>
      <c r="I462" s="152"/>
      <c r="J462" s="152"/>
      <c r="K462" s="152"/>
      <c r="L462" s="152"/>
      <c r="M462" s="152"/>
      <c r="N462" s="152"/>
      <c r="O462" s="152"/>
    </row>
    <row r="463" spans="1:18" x14ac:dyDescent="0.45">
      <c r="A463" s="159" t="s">
        <v>37</v>
      </c>
      <c r="B463" s="148" t="s">
        <v>588</v>
      </c>
      <c r="C463" s="148" t="s">
        <v>624</v>
      </c>
      <c r="D463" s="320" t="s">
        <v>593</v>
      </c>
      <c r="E463" s="348" t="s">
        <v>623</v>
      </c>
      <c r="F463" s="320">
        <v>7.5</v>
      </c>
      <c r="G463" s="166">
        <v>4</v>
      </c>
      <c r="H463" s="151" t="s">
        <v>1783</v>
      </c>
      <c r="I463" s="148" t="s">
        <v>1784</v>
      </c>
      <c r="J463" s="148" t="s">
        <v>1778</v>
      </c>
      <c r="P463" s="152"/>
      <c r="Q463" s="152"/>
      <c r="R463" s="152"/>
    </row>
    <row r="464" spans="1:18" x14ac:dyDescent="0.45">
      <c r="A464" s="159" t="s">
        <v>37</v>
      </c>
      <c r="B464" s="148" t="s">
        <v>588</v>
      </c>
      <c r="C464" s="148" t="s">
        <v>624</v>
      </c>
      <c r="D464" s="320" t="s">
        <v>593</v>
      </c>
      <c r="E464" s="348" t="s">
        <v>623</v>
      </c>
      <c r="F464" s="320">
        <v>7.5</v>
      </c>
      <c r="G464" s="166">
        <v>4</v>
      </c>
      <c r="H464" s="151" t="s">
        <v>1785</v>
      </c>
      <c r="P464" s="152"/>
      <c r="Q464" s="152"/>
      <c r="R464" s="152"/>
    </row>
    <row r="465" spans="1:18" x14ac:dyDescent="0.45">
      <c r="A465" s="158" t="s">
        <v>37</v>
      </c>
      <c r="B465" s="152" t="s">
        <v>588</v>
      </c>
      <c r="C465" s="152" t="s">
        <v>613</v>
      </c>
      <c r="D465" s="321" t="s">
        <v>246</v>
      </c>
      <c r="E465" s="337" t="s">
        <v>612</v>
      </c>
      <c r="F465" s="321">
        <v>15</v>
      </c>
      <c r="G465" s="166">
        <v>4</v>
      </c>
      <c r="H465" s="154"/>
      <c r="I465" s="152"/>
      <c r="J465" s="152"/>
      <c r="K465" s="152"/>
      <c r="L465" s="152"/>
      <c r="M465" s="152"/>
      <c r="N465" s="152"/>
      <c r="O465" s="152"/>
      <c r="P465" s="152"/>
      <c r="Q465" s="152"/>
      <c r="R465" s="152"/>
    </row>
    <row r="466" spans="1:18" x14ac:dyDescent="0.45">
      <c r="A466" s="159" t="s">
        <v>37</v>
      </c>
      <c r="B466" s="148" t="s">
        <v>594</v>
      </c>
      <c r="C466" s="148" t="s">
        <v>599</v>
      </c>
      <c r="D466" s="320" t="s">
        <v>581</v>
      </c>
      <c r="E466" s="348" t="s">
        <v>616</v>
      </c>
      <c r="F466" s="320">
        <v>15</v>
      </c>
      <c r="G466" s="166">
        <v>1</v>
      </c>
      <c r="H466" s="151" t="s">
        <v>1775</v>
      </c>
    </row>
    <row r="467" spans="1:18" s="152" customFormat="1" x14ac:dyDescent="0.45">
      <c r="A467" s="159" t="s">
        <v>37</v>
      </c>
      <c r="B467" s="148" t="s">
        <v>594</v>
      </c>
      <c r="C467" s="148" t="s">
        <v>598</v>
      </c>
      <c r="D467" s="320" t="s">
        <v>582</v>
      </c>
      <c r="E467" s="348" t="s">
        <v>601</v>
      </c>
      <c r="F467" s="320">
        <v>15</v>
      </c>
      <c r="G467" s="166">
        <v>1</v>
      </c>
      <c r="H467" s="151" t="s">
        <v>1775</v>
      </c>
      <c r="I467" s="148"/>
      <c r="J467" s="148"/>
      <c r="K467" s="148"/>
      <c r="L467" s="148"/>
      <c r="M467" s="148"/>
      <c r="N467" s="148"/>
      <c r="O467" s="148"/>
      <c r="P467" s="148"/>
      <c r="Q467" s="148"/>
      <c r="R467" s="148"/>
    </row>
    <row r="468" spans="1:18" s="152" customFormat="1" x14ac:dyDescent="0.45">
      <c r="A468" s="158" t="s">
        <v>37</v>
      </c>
      <c r="B468" s="152" t="s">
        <v>594</v>
      </c>
      <c r="C468" s="152" t="s">
        <v>600</v>
      </c>
      <c r="D468" s="321" t="s">
        <v>247</v>
      </c>
      <c r="E468" s="337" t="s">
        <v>615</v>
      </c>
      <c r="F468" s="321">
        <v>15</v>
      </c>
      <c r="G468" s="166">
        <v>2</v>
      </c>
      <c r="H468" s="154"/>
    </row>
    <row r="469" spans="1:18" s="152" customFormat="1" x14ac:dyDescent="0.45">
      <c r="A469" s="158" t="s">
        <v>37</v>
      </c>
      <c r="B469" s="152" t="s">
        <v>594</v>
      </c>
      <c r="C469" s="152" t="s">
        <v>597</v>
      </c>
      <c r="D469" s="321" t="s">
        <v>23</v>
      </c>
      <c r="E469" s="337" t="s">
        <v>614</v>
      </c>
      <c r="F469" s="321">
        <v>15</v>
      </c>
      <c r="G469" s="166">
        <v>2</v>
      </c>
      <c r="H469" s="154"/>
      <c r="P469" s="148"/>
      <c r="Q469" s="148"/>
      <c r="R469" s="148"/>
    </row>
    <row r="470" spans="1:18" x14ac:dyDescent="0.45">
      <c r="A470" s="159" t="s">
        <v>37</v>
      </c>
      <c r="B470" s="148" t="s">
        <v>594</v>
      </c>
      <c r="C470" s="148" t="s">
        <v>627</v>
      </c>
      <c r="D470" s="320" t="s">
        <v>626</v>
      </c>
      <c r="E470" s="348" t="s">
        <v>625</v>
      </c>
      <c r="F470" s="320">
        <v>7.5</v>
      </c>
      <c r="G470" s="166">
        <v>3</v>
      </c>
      <c r="H470" s="151" t="s">
        <v>1786</v>
      </c>
      <c r="I470" s="148" t="s">
        <v>1787</v>
      </c>
    </row>
    <row r="471" spans="1:18" x14ac:dyDescent="0.45">
      <c r="A471" s="159" t="s">
        <v>37</v>
      </c>
      <c r="B471" s="148" t="s">
        <v>594</v>
      </c>
      <c r="C471" s="148" t="s">
        <v>627</v>
      </c>
      <c r="D471" s="320" t="s">
        <v>626</v>
      </c>
      <c r="E471" s="348" t="s">
        <v>625</v>
      </c>
      <c r="F471" s="320">
        <v>7.5</v>
      </c>
      <c r="G471" s="166">
        <v>3</v>
      </c>
      <c r="H471" s="151" t="s">
        <v>1788</v>
      </c>
      <c r="I471" s="148" t="s">
        <v>1789</v>
      </c>
      <c r="J471" s="148" t="s">
        <v>492</v>
      </c>
    </row>
    <row r="472" spans="1:18" x14ac:dyDescent="0.45">
      <c r="A472" s="159" t="s">
        <v>37</v>
      </c>
      <c r="B472" s="148" t="s">
        <v>594</v>
      </c>
      <c r="C472" s="148" t="s">
        <v>627</v>
      </c>
      <c r="D472" s="320" t="s">
        <v>626</v>
      </c>
      <c r="E472" s="348" t="s">
        <v>625</v>
      </c>
      <c r="F472" s="320">
        <v>7.5</v>
      </c>
      <c r="G472" s="166">
        <v>3</v>
      </c>
      <c r="H472" s="151" t="s">
        <v>1790</v>
      </c>
    </row>
    <row r="473" spans="1:18" x14ac:dyDescent="0.45">
      <c r="A473" s="158" t="s">
        <v>37</v>
      </c>
      <c r="B473" s="152" t="s">
        <v>594</v>
      </c>
      <c r="C473" s="152" t="s">
        <v>620</v>
      </c>
      <c r="D473" s="321" t="s">
        <v>595</v>
      </c>
      <c r="E473" s="337" t="s">
        <v>619</v>
      </c>
      <c r="F473" s="321">
        <v>7.5</v>
      </c>
      <c r="G473" s="166">
        <v>3</v>
      </c>
      <c r="H473" s="154"/>
      <c r="I473" s="152"/>
      <c r="J473" s="152"/>
      <c r="K473" s="152"/>
      <c r="L473" s="152"/>
      <c r="M473" s="152"/>
      <c r="N473" s="152"/>
      <c r="O473" s="152"/>
    </row>
    <row r="474" spans="1:18" s="152" customFormat="1" x14ac:dyDescent="0.45">
      <c r="A474" s="158" t="s">
        <v>37</v>
      </c>
      <c r="B474" s="152" t="s">
        <v>594</v>
      </c>
      <c r="C474" s="152" t="s">
        <v>607</v>
      </c>
      <c r="D474" s="321" t="s">
        <v>585</v>
      </c>
      <c r="E474" s="337" t="s">
        <v>606</v>
      </c>
      <c r="F474" s="321">
        <v>7.5</v>
      </c>
      <c r="G474" s="166">
        <v>3</v>
      </c>
      <c r="H474" s="154"/>
      <c r="P474" s="148"/>
      <c r="Q474" s="148"/>
      <c r="R474" s="148"/>
    </row>
    <row r="475" spans="1:18" s="152" customFormat="1" x14ac:dyDescent="0.45">
      <c r="A475" s="158" t="s">
        <v>37</v>
      </c>
      <c r="B475" s="152" t="s">
        <v>594</v>
      </c>
      <c r="C475" s="152" t="s">
        <v>628</v>
      </c>
      <c r="D475" s="321" t="s">
        <v>596</v>
      </c>
      <c r="E475" s="337" t="s">
        <v>629</v>
      </c>
      <c r="F475" s="321">
        <v>7.5</v>
      </c>
      <c r="G475" s="166">
        <v>3</v>
      </c>
      <c r="H475" s="154"/>
      <c r="P475" s="148"/>
      <c r="Q475" s="148"/>
      <c r="R475" s="148"/>
    </row>
    <row r="476" spans="1:18" s="152" customFormat="1" x14ac:dyDescent="0.45">
      <c r="A476" s="159" t="s">
        <v>37</v>
      </c>
      <c r="B476" s="148" t="s">
        <v>594</v>
      </c>
      <c r="C476" s="148" t="s">
        <v>609</v>
      </c>
      <c r="D476" s="320" t="s">
        <v>586</v>
      </c>
      <c r="E476" s="348" t="s">
        <v>608</v>
      </c>
      <c r="F476" s="320">
        <v>7.5</v>
      </c>
      <c r="G476" s="166">
        <v>4</v>
      </c>
      <c r="H476" s="151" t="s">
        <v>1775</v>
      </c>
      <c r="I476" s="148"/>
      <c r="J476" s="148"/>
      <c r="K476" s="148"/>
      <c r="L476" s="148"/>
      <c r="M476" s="148"/>
      <c r="N476" s="148"/>
      <c r="O476" s="148"/>
      <c r="P476" s="148"/>
      <c r="Q476" s="148"/>
      <c r="R476" s="148"/>
    </row>
    <row r="477" spans="1:18" x14ac:dyDescent="0.45">
      <c r="A477" s="159" t="s">
        <v>37</v>
      </c>
      <c r="B477" s="148" t="s">
        <v>594</v>
      </c>
      <c r="C477" s="148" t="s">
        <v>624</v>
      </c>
      <c r="D477" s="320" t="s">
        <v>593</v>
      </c>
      <c r="E477" s="348" t="s">
        <v>623</v>
      </c>
      <c r="F477" s="320">
        <v>7.5</v>
      </c>
      <c r="G477" s="166">
        <v>4</v>
      </c>
      <c r="H477" s="151" t="s">
        <v>1791</v>
      </c>
    </row>
    <row r="478" spans="1:18" x14ac:dyDescent="0.45">
      <c r="A478" s="158" t="s">
        <v>37</v>
      </c>
      <c r="B478" s="152" t="s">
        <v>594</v>
      </c>
      <c r="C478" s="152" t="s">
        <v>613</v>
      </c>
      <c r="D478" s="321" t="s">
        <v>246</v>
      </c>
      <c r="E478" s="337" t="s">
        <v>612</v>
      </c>
      <c r="F478" s="321">
        <v>15</v>
      </c>
      <c r="G478" s="166">
        <v>4</v>
      </c>
      <c r="H478" s="154"/>
      <c r="I478" s="152"/>
      <c r="J478" s="152"/>
      <c r="K478" s="152"/>
      <c r="L478" s="152"/>
      <c r="M478" s="152"/>
      <c r="N478" s="152"/>
      <c r="O478" s="152"/>
    </row>
    <row r="479" spans="1:18" x14ac:dyDescent="0.45">
      <c r="A479" s="159" t="s">
        <v>32</v>
      </c>
      <c r="B479" s="148" t="s">
        <v>12</v>
      </c>
      <c r="C479" s="166" t="s">
        <v>631</v>
      </c>
      <c r="D479" s="320" t="s">
        <v>1792</v>
      </c>
      <c r="E479" s="348" t="s">
        <v>630</v>
      </c>
      <c r="F479" s="320">
        <v>7.5</v>
      </c>
      <c r="G479" s="166">
        <v>1</v>
      </c>
      <c r="H479" s="151" t="s">
        <v>1793</v>
      </c>
      <c r="I479" s="148" t="s">
        <v>1794</v>
      </c>
      <c r="J479" s="148" t="s">
        <v>1482</v>
      </c>
    </row>
    <row r="480" spans="1:18" x14ac:dyDescent="0.45">
      <c r="A480" s="159" t="s">
        <v>32</v>
      </c>
      <c r="B480" s="148" t="s">
        <v>12</v>
      </c>
      <c r="C480" s="166" t="s">
        <v>631</v>
      </c>
      <c r="D480" s="320" t="s">
        <v>1792</v>
      </c>
      <c r="E480" s="348" t="s">
        <v>630</v>
      </c>
      <c r="F480" s="320">
        <v>7.5</v>
      </c>
      <c r="G480" s="166">
        <v>1</v>
      </c>
      <c r="H480" s="151" t="s">
        <v>1795</v>
      </c>
      <c r="I480" s="148" t="s">
        <v>1796</v>
      </c>
      <c r="J480" s="148" t="s">
        <v>492</v>
      </c>
    </row>
    <row r="481" spans="1:18" s="152" customFormat="1" x14ac:dyDescent="0.45">
      <c r="A481" s="159" t="s">
        <v>32</v>
      </c>
      <c r="B481" s="148" t="s">
        <v>12</v>
      </c>
      <c r="C481" s="166" t="s">
        <v>631</v>
      </c>
      <c r="D481" s="320" t="s">
        <v>1792</v>
      </c>
      <c r="E481" s="348" t="s">
        <v>630</v>
      </c>
      <c r="F481" s="320">
        <v>7.5</v>
      </c>
      <c r="G481" s="166">
        <v>1</v>
      </c>
      <c r="H481" s="151" t="s">
        <v>1797</v>
      </c>
      <c r="I481" s="148" t="s">
        <v>1798</v>
      </c>
      <c r="J481" s="148" t="s">
        <v>1482</v>
      </c>
      <c r="K481" s="148"/>
      <c r="L481" s="148"/>
      <c r="M481" s="148"/>
      <c r="N481" s="148"/>
      <c r="O481" s="148"/>
      <c r="P481" s="148"/>
      <c r="Q481" s="148"/>
      <c r="R481" s="148"/>
    </row>
    <row r="482" spans="1:18" s="152" customFormat="1" x14ac:dyDescent="0.45">
      <c r="A482" s="159" t="s">
        <v>32</v>
      </c>
      <c r="B482" s="148" t="s">
        <v>12</v>
      </c>
      <c r="C482" s="166" t="s">
        <v>631</v>
      </c>
      <c r="D482" s="320" t="s">
        <v>1792</v>
      </c>
      <c r="E482" s="348" t="s">
        <v>630</v>
      </c>
      <c r="F482" s="320">
        <v>7.5</v>
      </c>
      <c r="G482" s="166">
        <v>1</v>
      </c>
      <c r="H482" s="151" t="s">
        <v>1799</v>
      </c>
      <c r="I482" s="148"/>
      <c r="J482" s="148"/>
      <c r="K482" s="148"/>
      <c r="L482" s="148"/>
      <c r="M482" s="148"/>
      <c r="N482" s="148"/>
      <c r="O482" s="148"/>
      <c r="P482" s="148"/>
      <c r="Q482" s="148"/>
      <c r="R482" s="148"/>
    </row>
    <row r="483" spans="1:18" s="152" customFormat="1" x14ac:dyDescent="0.45">
      <c r="A483" s="159" t="s">
        <v>32</v>
      </c>
      <c r="B483" s="148" t="s">
        <v>12</v>
      </c>
      <c r="C483" s="166" t="s">
        <v>1297</v>
      </c>
      <c r="D483" s="320" t="s">
        <v>1800</v>
      </c>
      <c r="E483" s="348" t="s">
        <v>632</v>
      </c>
      <c r="F483" s="320">
        <v>7.5</v>
      </c>
      <c r="G483" s="166">
        <v>1</v>
      </c>
      <c r="H483" s="151" t="s">
        <v>1793</v>
      </c>
      <c r="I483" s="148" t="s">
        <v>1794</v>
      </c>
      <c r="J483" s="148" t="s">
        <v>1482</v>
      </c>
      <c r="K483" s="148"/>
      <c r="L483" s="148"/>
      <c r="M483" s="148"/>
      <c r="N483" s="148"/>
      <c r="O483" s="148"/>
      <c r="P483" s="148"/>
      <c r="Q483" s="148"/>
      <c r="R483" s="148"/>
    </row>
    <row r="484" spans="1:18" x14ac:dyDescent="0.45">
      <c r="A484" s="159" t="s">
        <v>32</v>
      </c>
      <c r="B484" s="148" t="s">
        <v>12</v>
      </c>
      <c r="C484" s="166" t="s">
        <v>1297</v>
      </c>
      <c r="D484" s="320" t="s">
        <v>1800</v>
      </c>
      <c r="E484" s="348" t="s">
        <v>632</v>
      </c>
      <c r="F484" s="320">
        <v>7.5</v>
      </c>
      <c r="G484" s="166">
        <v>1</v>
      </c>
      <c r="H484" s="151" t="s">
        <v>1801</v>
      </c>
      <c r="I484" s="148" t="s">
        <v>1802</v>
      </c>
      <c r="J484" s="148" t="s">
        <v>1803</v>
      </c>
      <c r="P484" s="152"/>
      <c r="Q484" s="152"/>
      <c r="R484" s="152"/>
    </row>
    <row r="485" spans="1:18" x14ac:dyDescent="0.45">
      <c r="A485" s="159" t="s">
        <v>32</v>
      </c>
      <c r="B485" s="148" t="s">
        <v>12</v>
      </c>
      <c r="C485" s="148" t="s">
        <v>634</v>
      </c>
      <c r="D485" s="320" t="s">
        <v>1804</v>
      </c>
      <c r="E485" s="348" t="s">
        <v>633</v>
      </c>
      <c r="F485" s="320">
        <v>7.5</v>
      </c>
      <c r="G485" s="166">
        <v>1</v>
      </c>
      <c r="H485" s="151" t="s">
        <v>1805</v>
      </c>
      <c r="I485" s="148" t="s">
        <v>1806</v>
      </c>
      <c r="J485" s="148" t="s">
        <v>1807</v>
      </c>
      <c r="P485" s="152"/>
      <c r="Q485" s="152"/>
      <c r="R485" s="152"/>
    </row>
    <row r="486" spans="1:18" s="166" customFormat="1" x14ac:dyDescent="0.45">
      <c r="A486" s="159" t="s">
        <v>32</v>
      </c>
      <c r="B486" s="148" t="s">
        <v>12</v>
      </c>
      <c r="C486" s="148" t="s">
        <v>634</v>
      </c>
      <c r="D486" s="320" t="s">
        <v>1804</v>
      </c>
      <c r="E486" s="348" t="s">
        <v>633</v>
      </c>
      <c r="F486" s="320">
        <v>7.5</v>
      </c>
      <c r="G486" s="166">
        <v>1</v>
      </c>
      <c r="H486" s="151" t="s">
        <v>1808</v>
      </c>
      <c r="I486" s="148" t="s">
        <v>1678</v>
      </c>
      <c r="J486" s="148" t="s">
        <v>1482</v>
      </c>
      <c r="K486" s="148"/>
      <c r="L486" s="148"/>
      <c r="M486" s="148"/>
      <c r="N486" s="148"/>
      <c r="O486" s="148"/>
      <c r="P486" s="152"/>
      <c r="Q486" s="152"/>
      <c r="R486" s="152"/>
    </row>
    <row r="487" spans="1:18" x14ac:dyDescent="0.45">
      <c r="A487" s="159" t="s">
        <v>32</v>
      </c>
      <c r="B487" s="148" t="s">
        <v>12</v>
      </c>
      <c r="C487" s="148" t="s">
        <v>634</v>
      </c>
      <c r="D487" s="320" t="s">
        <v>1804</v>
      </c>
      <c r="E487" s="348" t="s">
        <v>633</v>
      </c>
      <c r="F487" s="320">
        <v>7.5</v>
      </c>
      <c r="G487" s="166">
        <v>1</v>
      </c>
      <c r="H487" s="151" t="s">
        <v>1809</v>
      </c>
      <c r="I487" s="148" t="s">
        <v>1678</v>
      </c>
      <c r="J487" s="148" t="s">
        <v>1482</v>
      </c>
    </row>
    <row r="488" spans="1:18" s="152" customFormat="1" x14ac:dyDescent="0.45">
      <c r="A488" s="159" t="s">
        <v>32</v>
      </c>
      <c r="B488" s="148" t="s">
        <v>12</v>
      </c>
      <c r="C488" s="148" t="s">
        <v>634</v>
      </c>
      <c r="D488" s="320" t="s">
        <v>1804</v>
      </c>
      <c r="E488" s="348" t="s">
        <v>633</v>
      </c>
      <c r="F488" s="320">
        <v>7.5</v>
      </c>
      <c r="G488" s="166">
        <v>1</v>
      </c>
      <c r="H488" s="151" t="s">
        <v>1793</v>
      </c>
      <c r="I488" s="148" t="s">
        <v>1794</v>
      </c>
      <c r="J488" s="148" t="s">
        <v>1482</v>
      </c>
      <c r="K488" s="148"/>
      <c r="L488" s="148"/>
      <c r="M488" s="148"/>
      <c r="N488" s="148"/>
      <c r="O488" s="148"/>
      <c r="P488" s="148"/>
      <c r="Q488" s="148"/>
      <c r="R488" s="148"/>
    </row>
    <row r="489" spans="1:18" s="152" customFormat="1" x14ac:dyDescent="0.45">
      <c r="A489" s="159" t="s">
        <v>32</v>
      </c>
      <c r="B489" s="148" t="s">
        <v>12</v>
      </c>
      <c r="C489" s="148" t="s">
        <v>634</v>
      </c>
      <c r="D489" s="320" t="s">
        <v>1804</v>
      </c>
      <c r="E489" s="348" t="s">
        <v>633</v>
      </c>
      <c r="F489" s="320">
        <v>7.5</v>
      </c>
      <c r="G489" s="166">
        <v>1</v>
      </c>
      <c r="H489" s="151" t="s">
        <v>1810</v>
      </c>
      <c r="I489" s="148"/>
      <c r="J489" s="148"/>
      <c r="K489" s="148"/>
      <c r="L489" s="148"/>
      <c r="M489" s="148"/>
      <c r="N489" s="148"/>
      <c r="O489" s="148"/>
      <c r="P489" s="148"/>
      <c r="Q489" s="148"/>
      <c r="R489" s="148"/>
    </row>
    <row r="490" spans="1:18" s="152" customFormat="1" x14ac:dyDescent="0.45">
      <c r="A490" s="159" t="s">
        <v>32</v>
      </c>
      <c r="B490" s="148" t="s">
        <v>12</v>
      </c>
      <c r="C490" s="148" t="s">
        <v>634</v>
      </c>
      <c r="D490" s="320" t="s">
        <v>1804</v>
      </c>
      <c r="E490" s="348" t="s">
        <v>633</v>
      </c>
      <c r="F490" s="320">
        <v>7.5</v>
      </c>
      <c r="G490" s="166">
        <v>1</v>
      </c>
      <c r="H490" s="155" t="s">
        <v>1811</v>
      </c>
      <c r="I490" s="156" t="s">
        <v>1678</v>
      </c>
      <c r="J490" s="156" t="s">
        <v>1482</v>
      </c>
      <c r="K490" s="148"/>
      <c r="L490" s="148"/>
      <c r="M490" s="148"/>
      <c r="N490" s="148"/>
      <c r="O490" s="148"/>
      <c r="P490" s="148"/>
      <c r="Q490" s="148"/>
      <c r="R490" s="148"/>
    </row>
    <row r="491" spans="1:18" x14ac:dyDescent="0.45">
      <c r="A491" s="159" t="s">
        <v>32</v>
      </c>
      <c r="B491" s="148" t="s">
        <v>12</v>
      </c>
      <c r="C491" s="148" t="s">
        <v>636</v>
      </c>
      <c r="D491" s="320" t="s">
        <v>1812</v>
      </c>
      <c r="E491" s="320" t="s">
        <v>635</v>
      </c>
      <c r="F491" s="320">
        <v>7.5</v>
      </c>
      <c r="G491" s="166">
        <v>1</v>
      </c>
      <c r="H491" s="151" t="s">
        <v>1813</v>
      </c>
      <c r="I491" s="148" t="s">
        <v>1814</v>
      </c>
      <c r="J491" s="148" t="s">
        <v>492</v>
      </c>
      <c r="P491" s="152"/>
      <c r="Q491" s="152"/>
      <c r="R491" s="152"/>
    </row>
    <row r="492" spans="1:18" x14ac:dyDescent="0.45">
      <c r="A492" s="159" t="s">
        <v>32</v>
      </c>
      <c r="B492" s="148" t="s">
        <v>12</v>
      </c>
      <c r="C492" s="148" t="s">
        <v>636</v>
      </c>
      <c r="D492" s="320" t="s">
        <v>1812</v>
      </c>
      <c r="E492" s="320" t="s">
        <v>635</v>
      </c>
      <c r="F492" s="320">
        <v>7.5</v>
      </c>
      <c r="G492" s="166">
        <v>1</v>
      </c>
      <c r="H492" s="151" t="s">
        <v>1793</v>
      </c>
      <c r="I492" s="148" t="s">
        <v>1794</v>
      </c>
      <c r="J492" s="148" t="s">
        <v>1482</v>
      </c>
      <c r="P492" s="152"/>
      <c r="Q492" s="152"/>
      <c r="R492" s="152"/>
    </row>
    <row r="493" spans="1:18" s="152" customFormat="1" x14ac:dyDescent="0.45">
      <c r="A493" s="159" t="s">
        <v>32</v>
      </c>
      <c r="B493" s="148" t="s">
        <v>12</v>
      </c>
      <c r="C493" s="148" t="s">
        <v>636</v>
      </c>
      <c r="D493" s="320" t="s">
        <v>1812</v>
      </c>
      <c r="E493" s="320" t="s">
        <v>635</v>
      </c>
      <c r="F493" s="320">
        <v>7.5</v>
      </c>
      <c r="G493" s="166">
        <v>1</v>
      </c>
      <c r="H493" s="151" t="s">
        <v>1815</v>
      </c>
      <c r="I493" s="148"/>
      <c r="J493" s="148"/>
      <c r="K493" s="148"/>
      <c r="L493" s="148"/>
      <c r="M493" s="148"/>
      <c r="N493" s="148"/>
      <c r="O493" s="148"/>
    </row>
    <row r="494" spans="1:18" x14ac:dyDescent="0.45">
      <c r="A494" s="158" t="s">
        <v>32</v>
      </c>
      <c r="B494" s="152" t="s">
        <v>12</v>
      </c>
      <c r="C494" s="152" t="s">
        <v>638</v>
      </c>
      <c r="D494" s="321" t="s">
        <v>334</v>
      </c>
      <c r="E494" s="337" t="s">
        <v>637</v>
      </c>
      <c r="F494" s="321">
        <v>15</v>
      </c>
      <c r="G494" s="166">
        <v>2</v>
      </c>
      <c r="H494" s="154"/>
      <c r="I494" s="152"/>
      <c r="J494" s="152"/>
      <c r="K494" s="152"/>
      <c r="L494" s="152"/>
      <c r="M494" s="152"/>
      <c r="N494" s="152"/>
      <c r="O494" s="152"/>
    </row>
    <row r="495" spans="1:18" x14ac:dyDescent="0.45">
      <c r="A495" s="158" t="s">
        <v>32</v>
      </c>
      <c r="B495" s="152" t="s">
        <v>12</v>
      </c>
      <c r="C495" s="152" t="s">
        <v>640</v>
      </c>
      <c r="D495" s="321" t="s">
        <v>24</v>
      </c>
      <c r="E495" s="321" t="s">
        <v>639</v>
      </c>
      <c r="F495" s="321">
        <v>7.5</v>
      </c>
      <c r="G495" s="166">
        <v>2</v>
      </c>
      <c r="H495" s="154"/>
      <c r="I495" s="152"/>
      <c r="J495" s="152"/>
      <c r="K495" s="152"/>
      <c r="L495" s="152"/>
      <c r="M495" s="152"/>
      <c r="N495" s="152"/>
      <c r="O495" s="152"/>
    </row>
    <row r="496" spans="1:18" s="152" customFormat="1" x14ac:dyDescent="0.45">
      <c r="A496" s="158" t="s">
        <v>32</v>
      </c>
      <c r="B496" s="152" t="s">
        <v>12</v>
      </c>
      <c r="C496" s="152" t="s">
        <v>642</v>
      </c>
      <c r="D496" s="321" t="s">
        <v>247</v>
      </c>
      <c r="E496" s="337" t="s">
        <v>641</v>
      </c>
      <c r="F496" s="321">
        <v>7.5</v>
      </c>
      <c r="G496" s="166">
        <v>2</v>
      </c>
      <c r="H496" s="154"/>
      <c r="P496" s="148"/>
      <c r="Q496" s="148"/>
      <c r="R496" s="148"/>
    </row>
    <row r="497" spans="1:18" s="152" customFormat="1" x14ac:dyDescent="0.45">
      <c r="A497" s="159" t="s">
        <v>32</v>
      </c>
      <c r="B497" s="148" t="s">
        <v>182</v>
      </c>
      <c r="C497" s="166" t="s">
        <v>631</v>
      </c>
      <c r="D497" s="320" t="s">
        <v>387</v>
      </c>
      <c r="E497" s="348" t="s">
        <v>630</v>
      </c>
      <c r="F497" s="320">
        <v>7.5</v>
      </c>
      <c r="G497" s="166">
        <v>1</v>
      </c>
      <c r="H497" s="151" t="s">
        <v>1816</v>
      </c>
      <c r="I497" s="148"/>
      <c r="J497" s="148"/>
      <c r="K497" s="148"/>
      <c r="L497" s="148"/>
      <c r="M497" s="148"/>
      <c r="N497" s="148"/>
      <c r="O497" s="148"/>
      <c r="P497" s="148"/>
      <c r="Q497" s="148"/>
      <c r="R497" s="148"/>
    </row>
    <row r="498" spans="1:18" x14ac:dyDescent="0.45">
      <c r="A498" s="159" t="s">
        <v>32</v>
      </c>
      <c r="B498" s="148" t="s">
        <v>182</v>
      </c>
      <c r="C498" s="166" t="s">
        <v>1297</v>
      </c>
      <c r="D498" s="320" t="s">
        <v>581</v>
      </c>
      <c r="E498" s="348" t="s">
        <v>632</v>
      </c>
      <c r="F498" s="320">
        <v>7.5</v>
      </c>
      <c r="G498" s="166">
        <v>1</v>
      </c>
      <c r="H498" s="151" t="s">
        <v>1816</v>
      </c>
      <c r="P498" s="152"/>
      <c r="Q498" s="152"/>
      <c r="R498" s="152"/>
    </row>
    <row r="499" spans="1:18" x14ac:dyDescent="0.45">
      <c r="A499" s="159" t="s">
        <v>32</v>
      </c>
      <c r="B499" s="148" t="s">
        <v>182</v>
      </c>
      <c r="C499" s="148" t="s">
        <v>634</v>
      </c>
      <c r="D499" s="320" t="s">
        <v>131</v>
      </c>
      <c r="E499" s="348" t="s">
        <v>633</v>
      </c>
      <c r="F499" s="320">
        <v>7.5</v>
      </c>
      <c r="G499" s="166">
        <v>1</v>
      </c>
      <c r="H499" s="151" t="s">
        <v>1816</v>
      </c>
      <c r="P499" s="152"/>
      <c r="Q499" s="152"/>
      <c r="R499" s="152"/>
    </row>
    <row r="500" spans="1:18" x14ac:dyDescent="0.45">
      <c r="A500" s="159" t="s">
        <v>32</v>
      </c>
      <c r="B500" s="148" t="s">
        <v>182</v>
      </c>
      <c r="C500" s="148" t="s">
        <v>636</v>
      </c>
      <c r="D500" s="320" t="s">
        <v>133</v>
      </c>
      <c r="E500" s="348" t="s">
        <v>635</v>
      </c>
      <c r="F500" s="320">
        <v>7.5</v>
      </c>
      <c r="G500" s="166">
        <v>1</v>
      </c>
      <c r="H500" s="151" t="s">
        <v>1816</v>
      </c>
      <c r="P500" s="152"/>
      <c r="Q500" s="152"/>
      <c r="R500" s="152"/>
    </row>
    <row r="501" spans="1:18" x14ac:dyDescent="0.45">
      <c r="A501" s="158" t="s">
        <v>32</v>
      </c>
      <c r="B501" s="152" t="s">
        <v>182</v>
      </c>
      <c r="C501" s="152" t="s">
        <v>638</v>
      </c>
      <c r="D501" s="321" t="s">
        <v>334</v>
      </c>
      <c r="E501" s="337" t="s">
        <v>637</v>
      </c>
      <c r="F501" s="321">
        <v>15</v>
      </c>
      <c r="G501" s="166">
        <v>2</v>
      </c>
      <c r="H501" s="154"/>
      <c r="I501" s="152"/>
      <c r="J501" s="152"/>
      <c r="K501" s="152"/>
      <c r="L501" s="152"/>
      <c r="M501" s="152"/>
      <c r="N501" s="152"/>
      <c r="O501" s="152"/>
    </row>
    <row r="502" spans="1:18" x14ac:dyDescent="0.45">
      <c r="A502" s="158" t="s">
        <v>32</v>
      </c>
      <c r="B502" s="152" t="s">
        <v>182</v>
      </c>
      <c r="C502" s="152" t="s">
        <v>640</v>
      </c>
      <c r="D502" s="321" t="s">
        <v>24</v>
      </c>
      <c r="E502" s="321" t="s">
        <v>639</v>
      </c>
      <c r="F502" s="321">
        <v>7.5</v>
      </c>
      <c r="G502" s="166">
        <v>2</v>
      </c>
      <c r="H502" s="154"/>
      <c r="I502" s="152"/>
      <c r="J502" s="152"/>
      <c r="K502" s="152"/>
      <c r="L502" s="152"/>
      <c r="M502" s="152"/>
      <c r="N502" s="152"/>
      <c r="O502" s="152"/>
    </row>
    <row r="503" spans="1:18" x14ac:dyDescent="0.45">
      <c r="A503" s="158" t="s">
        <v>32</v>
      </c>
      <c r="B503" s="152" t="s">
        <v>182</v>
      </c>
      <c r="C503" s="152" t="s">
        <v>642</v>
      </c>
      <c r="D503" s="321" t="s">
        <v>247</v>
      </c>
      <c r="E503" s="321" t="s">
        <v>641</v>
      </c>
      <c r="F503" s="321">
        <v>7.5</v>
      </c>
      <c r="G503" s="166">
        <v>2</v>
      </c>
      <c r="H503" s="154"/>
      <c r="I503" s="152"/>
      <c r="J503" s="152"/>
      <c r="K503" s="152"/>
      <c r="L503" s="152"/>
      <c r="M503" s="152"/>
      <c r="N503" s="152"/>
      <c r="O503" s="152"/>
      <c r="P503" s="166"/>
      <c r="Q503" s="166"/>
      <c r="R503" s="166"/>
    </row>
    <row r="504" spans="1:18" x14ac:dyDescent="0.45">
      <c r="A504" s="159" t="s">
        <v>32</v>
      </c>
      <c r="B504" s="148" t="s">
        <v>184</v>
      </c>
      <c r="C504" s="166" t="s">
        <v>631</v>
      </c>
      <c r="D504" s="320" t="s">
        <v>387</v>
      </c>
      <c r="E504" s="348" t="s">
        <v>630</v>
      </c>
      <c r="F504" s="320">
        <v>7.5</v>
      </c>
      <c r="G504" s="166">
        <v>1</v>
      </c>
      <c r="H504" s="151" t="s">
        <v>1816</v>
      </c>
    </row>
    <row r="505" spans="1:18" x14ac:dyDescent="0.45">
      <c r="A505" s="159" t="s">
        <v>32</v>
      </c>
      <c r="B505" s="148" t="s">
        <v>184</v>
      </c>
      <c r="C505" s="166" t="s">
        <v>1297</v>
      </c>
      <c r="D505" s="320" t="s">
        <v>581</v>
      </c>
      <c r="E505" s="348" t="s">
        <v>632</v>
      </c>
      <c r="F505" s="320">
        <v>7.5</v>
      </c>
      <c r="G505" s="166">
        <v>1</v>
      </c>
      <c r="H505" s="151" t="s">
        <v>1816</v>
      </c>
      <c r="P505" s="152"/>
      <c r="Q505" s="152"/>
      <c r="R505" s="152"/>
    </row>
    <row r="506" spans="1:18" x14ac:dyDescent="0.45">
      <c r="A506" s="159" t="s">
        <v>32</v>
      </c>
      <c r="B506" s="148" t="s">
        <v>184</v>
      </c>
      <c r="C506" s="148" t="s">
        <v>634</v>
      </c>
      <c r="D506" s="320" t="s">
        <v>131</v>
      </c>
      <c r="E506" s="348" t="s">
        <v>633</v>
      </c>
      <c r="F506" s="320">
        <v>7.5</v>
      </c>
      <c r="G506" s="166">
        <v>1</v>
      </c>
      <c r="H506" s="151" t="s">
        <v>1816</v>
      </c>
      <c r="P506" s="152"/>
      <c r="Q506" s="152"/>
      <c r="R506" s="152"/>
    </row>
    <row r="507" spans="1:18" x14ac:dyDescent="0.45">
      <c r="A507" s="159" t="s">
        <v>32</v>
      </c>
      <c r="B507" s="148" t="s">
        <v>184</v>
      </c>
      <c r="C507" s="148" t="s">
        <v>636</v>
      </c>
      <c r="D507" s="320" t="s">
        <v>133</v>
      </c>
      <c r="E507" s="320" t="s">
        <v>635</v>
      </c>
      <c r="F507" s="320">
        <v>7.5</v>
      </c>
      <c r="G507" s="166">
        <v>1</v>
      </c>
      <c r="H507" s="151" t="s">
        <v>1816</v>
      </c>
      <c r="P507" s="152"/>
      <c r="Q507" s="152"/>
      <c r="R507" s="152"/>
    </row>
    <row r="508" spans="1:18" x14ac:dyDescent="0.45">
      <c r="A508" s="158" t="s">
        <v>32</v>
      </c>
      <c r="B508" s="152" t="s">
        <v>184</v>
      </c>
      <c r="C508" s="152" t="s">
        <v>638</v>
      </c>
      <c r="D508" s="321" t="s">
        <v>334</v>
      </c>
      <c r="E508" s="337" t="s">
        <v>637</v>
      </c>
      <c r="F508" s="321">
        <v>15</v>
      </c>
      <c r="G508" s="166">
        <v>2</v>
      </c>
      <c r="H508" s="154"/>
      <c r="I508" s="152"/>
      <c r="J508" s="152"/>
      <c r="K508" s="152"/>
      <c r="L508" s="152"/>
      <c r="M508" s="152"/>
      <c r="N508" s="152"/>
      <c r="O508" s="152"/>
    </row>
    <row r="509" spans="1:18" x14ac:dyDescent="0.45">
      <c r="A509" s="158" t="s">
        <v>32</v>
      </c>
      <c r="B509" s="152" t="s">
        <v>184</v>
      </c>
      <c r="C509" s="152" t="s">
        <v>640</v>
      </c>
      <c r="D509" s="321" t="s">
        <v>24</v>
      </c>
      <c r="E509" s="321" t="s">
        <v>639</v>
      </c>
      <c r="F509" s="321">
        <v>7.5</v>
      </c>
      <c r="G509" s="166">
        <v>2</v>
      </c>
      <c r="H509" s="154"/>
      <c r="I509" s="152"/>
      <c r="J509" s="152"/>
      <c r="K509" s="152"/>
      <c r="L509" s="152"/>
      <c r="M509" s="152"/>
      <c r="N509" s="152"/>
      <c r="O509" s="152"/>
    </row>
    <row r="510" spans="1:18" x14ac:dyDescent="0.45">
      <c r="A510" s="158" t="s">
        <v>32</v>
      </c>
      <c r="B510" s="152" t="s">
        <v>184</v>
      </c>
      <c r="C510" s="152" t="s">
        <v>642</v>
      </c>
      <c r="D510" s="321" t="s">
        <v>247</v>
      </c>
      <c r="E510" s="321" t="s">
        <v>641</v>
      </c>
      <c r="F510" s="321">
        <v>7.5</v>
      </c>
      <c r="G510" s="166">
        <v>2</v>
      </c>
      <c r="H510" s="154"/>
      <c r="I510" s="152"/>
      <c r="J510" s="152"/>
      <c r="K510" s="152"/>
      <c r="L510" s="152"/>
      <c r="M510" s="152"/>
      <c r="N510" s="152"/>
      <c r="O510" s="152"/>
      <c r="P510" s="152"/>
      <c r="Q510" s="152"/>
      <c r="R510" s="152"/>
    </row>
    <row r="511" spans="1:18" x14ac:dyDescent="0.45">
      <c r="A511" s="159" t="s">
        <v>32</v>
      </c>
      <c r="B511" s="148" t="s">
        <v>643</v>
      </c>
      <c r="C511" s="166" t="s">
        <v>631</v>
      </c>
      <c r="D511" s="320" t="s">
        <v>387</v>
      </c>
      <c r="E511" s="348" t="s">
        <v>630</v>
      </c>
      <c r="F511" s="320">
        <v>7.5</v>
      </c>
      <c r="G511" s="166">
        <v>1</v>
      </c>
      <c r="H511" s="151" t="s">
        <v>1816</v>
      </c>
    </row>
    <row r="512" spans="1:18" x14ac:dyDescent="0.45">
      <c r="A512" s="159" t="s">
        <v>32</v>
      </c>
      <c r="B512" s="148" t="s">
        <v>643</v>
      </c>
      <c r="C512" s="166" t="s">
        <v>1297</v>
      </c>
      <c r="D512" s="320" t="s">
        <v>581</v>
      </c>
      <c r="E512" s="348" t="s">
        <v>632</v>
      </c>
      <c r="F512" s="320">
        <v>7.5</v>
      </c>
      <c r="G512" s="166">
        <v>1</v>
      </c>
      <c r="H512" s="151" t="s">
        <v>1816</v>
      </c>
    </row>
    <row r="513" spans="1:18" x14ac:dyDescent="0.45">
      <c r="A513" s="173" t="s">
        <v>32</v>
      </c>
      <c r="B513" s="166" t="s">
        <v>643</v>
      </c>
      <c r="C513" s="166" t="s">
        <v>634</v>
      </c>
      <c r="D513" s="326" t="s">
        <v>131</v>
      </c>
      <c r="E513" s="351" t="s">
        <v>633</v>
      </c>
      <c r="F513" s="326">
        <v>7.5</v>
      </c>
      <c r="G513" s="166">
        <v>1</v>
      </c>
      <c r="H513" s="151" t="s">
        <v>1816</v>
      </c>
      <c r="I513" s="166"/>
      <c r="J513" s="166"/>
      <c r="K513" s="166"/>
      <c r="L513" s="166"/>
      <c r="M513" s="166"/>
      <c r="N513" s="166"/>
      <c r="O513" s="166"/>
      <c r="P513" s="152"/>
      <c r="Q513" s="152"/>
      <c r="R513" s="152"/>
    </row>
    <row r="514" spans="1:18" x14ac:dyDescent="0.45">
      <c r="A514" s="159" t="s">
        <v>32</v>
      </c>
      <c r="B514" s="148" t="s">
        <v>643</v>
      </c>
      <c r="C514" s="148" t="s">
        <v>636</v>
      </c>
      <c r="D514" s="320" t="s">
        <v>133</v>
      </c>
      <c r="E514" s="348" t="s">
        <v>635</v>
      </c>
      <c r="F514" s="320">
        <v>7.5</v>
      </c>
      <c r="G514" s="166">
        <v>1</v>
      </c>
      <c r="H514" s="151" t="s">
        <v>1816</v>
      </c>
      <c r="P514" s="152"/>
      <c r="Q514" s="152"/>
      <c r="R514" s="152"/>
    </row>
    <row r="515" spans="1:18" x14ac:dyDescent="0.45">
      <c r="A515" s="158" t="s">
        <v>32</v>
      </c>
      <c r="B515" s="152" t="s">
        <v>643</v>
      </c>
      <c r="C515" s="152" t="s">
        <v>638</v>
      </c>
      <c r="D515" s="321" t="s">
        <v>334</v>
      </c>
      <c r="E515" s="337" t="s">
        <v>637</v>
      </c>
      <c r="F515" s="321">
        <v>15</v>
      </c>
      <c r="G515" s="166">
        <v>2</v>
      </c>
      <c r="H515" s="154"/>
      <c r="I515" s="152"/>
      <c r="J515" s="152"/>
      <c r="K515" s="152"/>
      <c r="L515" s="152"/>
      <c r="M515" s="152"/>
      <c r="N515" s="152"/>
      <c r="O515" s="152"/>
    </row>
    <row r="516" spans="1:18" x14ac:dyDescent="0.45">
      <c r="A516" s="158" t="s">
        <v>32</v>
      </c>
      <c r="B516" s="152" t="s">
        <v>643</v>
      </c>
      <c r="C516" s="152" t="s">
        <v>640</v>
      </c>
      <c r="D516" s="321" t="s">
        <v>24</v>
      </c>
      <c r="E516" s="321" t="s">
        <v>639</v>
      </c>
      <c r="F516" s="321">
        <v>7.5</v>
      </c>
      <c r="G516" s="166">
        <v>2</v>
      </c>
      <c r="H516" s="154"/>
      <c r="I516" s="152"/>
      <c r="J516" s="152"/>
      <c r="K516" s="152"/>
      <c r="L516" s="152"/>
      <c r="M516" s="152"/>
      <c r="N516" s="152"/>
      <c r="O516" s="152"/>
    </row>
    <row r="517" spans="1:18" x14ac:dyDescent="0.45">
      <c r="A517" s="158" t="s">
        <v>32</v>
      </c>
      <c r="B517" s="152" t="s">
        <v>643</v>
      </c>
      <c r="C517" s="152" t="s">
        <v>642</v>
      </c>
      <c r="D517" s="321" t="s">
        <v>247</v>
      </c>
      <c r="E517" s="321" t="s">
        <v>641</v>
      </c>
      <c r="F517" s="321">
        <v>7.5</v>
      </c>
      <c r="G517" s="166">
        <v>2</v>
      </c>
      <c r="H517" s="154"/>
      <c r="I517" s="152"/>
      <c r="J517" s="152"/>
      <c r="K517" s="152"/>
      <c r="L517" s="152"/>
      <c r="M517" s="152"/>
      <c r="N517" s="152"/>
      <c r="O517" s="152"/>
    </row>
    <row r="518" spans="1:18" s="152" customFormat="1" x14ac:dyDescent="0.45">
      <c r="A518" s="159" t="s">
        <v>98</v>
      </c>
      <c r="B518" s="148" t="s">
        <v>52</v>
      </c>
      <c r="C518" s="166" t="s">
        <v>647</v>
      </c>
      <c r="D518" s="320" t="s">
        <v>387</v>
      </c>
      <c r="E518" s="320" t="s">
        <v>645</v>
      </c>
      <c r="F518" s="320">
        <v>7.5</v>
      </c>
      <c r="G518" s="166">
        <v>1</v>
      </c>
      <c r="H518" s="151" t="s">
        <v>1816</v>
      </c>
      <c r="I518" s="148"/>
      <c r="J518" s="148"/>
      <c r="K518" s="148"/>
      <c r="L518" s="148"/>
      <c r="M518" s="148"/>
      <c r="N518" s="148"/>
      <c r="O518" s="148"/>
      <c r="P518" s="148"/>
      <c r="Q518" s="148"/>
      <c r="R518" s="148"/>
    </row>
    <row r="519" spans="1:18" x14ac:dyDescent="0.45">
      <c r="A519" s="159" t="s">
        <v>98</v>
      </c>
      <c r="B519" s="148" t="s">
        <v>52</v>
      </c>
      <c r="C519" s="166" t="s">
        <v>648</v>
      </c>
      <c r="D519" s="320" t="s">
        <v>649</v>
      </c>
      <c r="E519" s="320" t="s">
        <v>646</v>
      </c>
      <c r="F519" s="320">
        <v>7.5</v>
      </c>
      <c r="G519" s="166">
        <v>1</v>
      </c>
      <c r="H519" s="151" t="s">
        <v>1816</v>
      </c>
    </row>
    <row r="520" spans="1:18" x14ac:dyDescent="0.45">
      <c r="A520" s="158" t="s">
        <v>98</v>
      </c>
      <c r="B520" s="152" t="s">
        <v>52</v>
      </c>
      <c r="C520" s="152" t="s">
        <v>652</v>
      </c>
      <c r="D520" s="321" t="s">
        <v>650</v>
      </c>
      <c r="E520" s="321" t="s">
        <v>651</v>
      </c>
      <c r="F520" s="321">
        <v>7.5</v>
      </c>
      <c r="G520" s="166">
        <v>1</v>
      </c>
      <c r="H520" s="154"/>
      <c r="I520" s="152"/>
      <c r="J520" s="152"/>
      <c r="K520" s="152"/>
      <c r="L520" s="152"/>
      <c r="M520" s="152"/>
      <c r="N520" s="152"/>
      <c r="O520" s="152"/>
    </row>
    <row r="521" spans="1:18" x14ac:dyDescent="0.45">
      <c r="A521" s="159" t="s">
        <v>98</v>
      </c>
      <c r="B521" s="148" t="s">
        <v>52</v>
      </c>
      <c r="C521" s="166" t="s">
        <v>634</v>
      </c>
      <c r="D521" s="320" t="s">
        <v>131</v>
      </c>
      <c r="E521" s="320" t="s">
        <v>653</v>
      </c>
      <c r="F521" s="320">
        <v>7.5</v>
      </c>
      <c r="G521" s="166">
        <v>1</v>
      </c>
      <c r="H521" s="151" t="s">
        <v>1816</v>
      </c>
    </row>
    <row r="522" spans="1:18" x14ac:dyDescent="0.45">
      <c r="A522" s="159" t="s">
        <v>98</v>
      </c>
      <c r="B522" s="148" t="s">
        <v>52</v>
      </c>
      <c r="C522" s="166" t="s">
        <v>636</v>
      </c>
      <c r="D522" s="320" t="s">
        <v>133</v>
      </c>
      <c r="E522" s="320" t="s">
        <v>654</v>
      </c>
      <c r="F522" s="320">
        <v>7.5</v>
      </c>
      <c r="G522" s="166">
        <v>1</v>
      </c>
      <c r="H522" s="151" t="s">
        <v>1816</v>
      </c>
    </row>
    <row r="523" spans="1:18" x14ac:dyDescent="0.45">
      <c r="A523" s="158" t="s">
        <v>98</v>
      </c>
      <c r="B523" s="152" t="s">
        <v>52</v>
      </c>
      <c r="C523" s="152" t="s">
        <v>657</v>
      </c>
      <c r="D523" s="321" t="s">
        <v>656</v>
      </c>
      <c r="E523" s="321" t="s">
        <v>655</v>
      </c>
      <c r="F523" s="321">
        <v>7.5</v>
      </c>
      <c r="G523" s="166">
        <v>2</v>
      </c>
      <c r="H523" s="154"/>
      <c r="I523" s="152"/>
      <c r="J523" s="152"/>
      <c r="K523" s="152"/>
      <c r="L523" s="152"/>
      <c r="M523" s="152"/>
      <c r="N523" s="152"/>
      <c r="O523" s="152"/>
    </row>
    <row r="524" spans="1:18" s="152" customFormat="1" x14ac:dyDescent="0.45">
      <c r="A524" s="158" t="s">
        <v>98</v>
      </c>
      <c r="B524" s="152" t="s">
        <v>52</v>
      </c>
      <c r="C524" s="152" t="s">
        <v>640</v>
      </c>
      <c r="D524" s="321" t="s">
        <v>24</v>
      </c>
      <c r="E524" s="321" t="s">
        <v>658</v>
      </c>
      <c r="F524" s="321">
        <v>7.5</v>
      </c>
      <c r="G524" s="166">
        <v>2</v>
      </c>
      <c r="H524" s="154"/>
      <c r="P524" s="148"/>
      <c r="Q524" s="148"/>
      <c r="R524" s="148"/>
    </row>
    <row r="525" spans="1:18" s="152" customFormat="1" x14ac:dyDescent="0.45">
      <c r="A525" s="159" t="s">
        <v>33</v>
      </c>
      <c r="B525" s="159" t="s">
        <v>12</v>
      </c>
      <c r="C525" s="148" t="s">
        <v>660</v>
      </c>
      <c r="D525" s="320" t="s">
        <v>287</v>
      </c>
      <c r="E525" s="320" t="s">
        <v>659</v>
      </c>
      <c r="F525" s="320">
        <v>7.5</v>
      </c>
      <c r="G525" s="166">
        <v>1</v>
      </c>
      <c r="H525" s="151" t="s">
        <v>1817</v>
      </c>
      <c r="I525" s="148" t="s">
        <v>1818</v>
      </c>
      <c r="J525" s="148" t="s">
        <v>492</v>
      </c>
      <c r="K525" s="148"/>
      <c r="L525" s="148"/>
      <c r="M525" s="148"/>
      <c r="N525" s="148"/>
      <c r="O525" s="148"/>
      <c r="P525" s="148"/>
      <c r="Q525" s="148"/>
      <c r="R525" s="148"/>
    </row>
    <row r="526" spans="1:18" x14ac:dyDescent="0.45">
      <c r="A526" s="159" t="s">
        <v>33</v>
      </c>
      <c r="B526" s="159" t="s">
        <v>12</v>
      </c>
      <c r="C526" s="148" t="s">
        <v>660</v>
      </c>
      <c r="D526" s="320" t="s">
        <v>287</v>
      </c>
      <c r="E526" s="320" t="s">
        <v>659</v>
      </c>
      <c r="F526" s="320">
        <v>7.5</v>
      </c>
      <c r="G526" s="166">
        <v>1</v>
      </c>
      <c r="H526" s="151" t="s">
        <v>1543</v>
      </c>
      <c r="I526" s="148" t="s">
        <v>1544</v>
      </c>
      <c r="J526" s="148" t="s">
        <v>492</v>
      </c>
    </row>
    <row r="527" spans="1:18" x14ac:dyDescent="0.45">
      <c r="A527" s="159" t="s">
        <v>33</v>
      </c>
      <c r="B527" s="159" t="s">
        <v>12</v>
      </c>
      <c r="C527" s="148" t="s">
        <v>660</v>
      </c>
      <c r="D527" s="320" t="s">
        <v>287</v>
      </c>
      <c r="E527" s="320" t="s">
        <v>659</v>
      </c>
      <c r="F527" s="320">
        <v>7.5</v>
      </c>
      <c r="G527" s="166">
        <v>1</v>
      </c>
      <c r="H527" s="151" t="s">
        <v>1546</v>
      </c>
      <c r="I527" s="148" t="s">
        <v>1544</v>
      </c>
      <c r="J527" s="148" t="s">
        <v>492</v>
      </c>
    </row>
    <row r="528" spans="1:18" x14ac:dyDescent="0.45">
      <c r="A528" s="159" t="s">
        <v>33</v>
      </c>
      <c r="B528" s="159" t="s">
        <v>12</v>
      </c>
      <c r="C528" s="148" t="s">
        <v>660</v>
      </c>
      <c r="D528" s="320" t="s">
        <v>287</v>
      </c>
      <c r="E528" s="320" t="s">
        <v>659</v>
      </c>
      <c r="F528" s="320">
        <v>7.5</v>
      </c>
      <c r="G528" s="166">
        <v>1</v>
      </c>
      <c r="H528" s="151" t="s">
        <v>1819</v>
      </c>
      <c r="I528" s="148" t="s">
        <v>1820</v>
      </c>
      <c r="J528" s="148" t="s">
        <v>1482</v>
      </c>
    </row>
    <row r="529" spans="1:18" x14ac:dyDescent="0.45">
      <c r="A529" s="159" t="s">
        <v>33</v>
      </c>
      <c r="B529" s="159" t="s">
        <v>12</v>
      </c>
      <c r="C529" s="148" t="s">
        <v>660</v>
      </c>
      <c r="D529" s="320" t="s">
        <v>287</v>
      </c>
      <c r="E529" s="320" t="s">
        <v>659</v>
      </c>
      <c r="F529" s="320">
        <v>7.5</v>
      </c>
      <c r="G529" s="166">
        <v>1</v>
      </c>
      <c r="H529" s="151" t="s">
        <v>1821</v>
      </c>
    </row>
    <row r="530" spans="1:18" x14ac:dyDescent="0.45">
      <c r="A530" s="159" t="s">
        <v>33</v>
      </c>
      <c r="B530" s="159" t="s">
        <v>12</v>
      </c>
      <c r="C530" s="148" t="s">
        <v>663</v>
      </c>
      <c r="D530" s="320" t="s">
        <v>662</v>
      </c>
      <c r="E530" s="320" t="s">
        <v>661</v>
      </c>
      <c r="F530" s="320">
        <v>7.5</v>
      </c>
      <c r="G530" s="166">
        <v>1</v>
      </c>
      <c r="H530" s="151" t="s">
        <v>1817</v>
      </c>
      <c r="I530" s="148" t="s">
        <v>1818</v>
      </c>
      <c r="J530" s="148" t="s">
        <v>492</v>
      </c>
    </row>
    <row r="531" spans="1:18" x14ac:dyDescent="0.45">
      <c r="A531" s="159" t="s">
        <v>33</v>
      </c>
      <c r="B531" s="159" t="s">
        <v>12</v>
      </c>
      <c r="C531" s="148" t="s">
        <v>663</v>
      </c>
      <c r="D531" s="320" t="s">
        <v>662</v>
      </c>
      <c r="E531" s="320" t="s">
        <v>661</v>
      </c>
      <c r="F531" s="320">
        <v>7.5</v>
      </c>
      <c r="G531" s="166">
        <v>1</v>
      </c>
      <c r="H531" s="151" t="s">
        <v>1822</v>
      </c>
      <c r="I531" s="148" t="s">
        <v>1823</v>
      </c>
      <c r="J531" s="148" t="s">
        <v>1482</v>
      </c>
    </row>
    <row r="532" spans="1:18" x14ac:dyDescent="0.45">
      <c r="A532" s="159" t="s">
        <v>33</v>
      </c>
      <c r="B532" s="159" t="s">
        <v>12</v>
      </c>
      <c r="C532" s="148" t="s">
        <v>663</v>
      </c>
      <c r="D532" s="320" t="s">
        <v>662</v>
      </c>
      <c r="E532" s="320" t="s">
        <v>661</v>
      </c>
      <c r="F532" s="320">
        <v>7.5</v>
      </c>
      <c r="G532" s="166">
        <v>1</v>
      </c>
      <c r="H532" s="151" t="s">
        <v>1824</v>
      </c>
      <c r="I532" s="148" t="s">
        <v>1825</v>
      </c>
      <c r="J532" s="148" t="s">
        <v>1482</v>
      </c>
    </row>
    <row r="533" spans="1:18" x14ac:dyDescent="0.45">
      <c r="A533" s="159" t="s">
        <v>33</v>
      </c>
      <c r="B533" s="159" t="s">
        <v>12</v>
      </c>
      <c r="C533" s="148" t="s">
        <v>663</v>
      </c>
      <c r="D533" s="320" t="s">
        <v>662</v>
      </c>
      <c r="E533" s="320" t="s">
        <v>661</v>
      </c>
      <c r="F533" s="320">
        <v>7.5</v>
      </c>
      <c r="G533" s="166">
        <v>1</v>
      </c>
      <c r="H533" s="151" t="s">
        <v>1819</v>
      </c>
      <c r="I533" s="148" t="s">
        <v>1820</v>
      </c>
      <c r="J533" s="148" t="s">
        <v>1482</v>
      </c>
    </row>
    <row r="534" spans="1:18" x14ac:dyDescent="0.45">
      <c r="A534" s="159" t="s">
        <v>33</v>
      </c>
      <c r="B534" s="159" t="s">
        <v>12</v>
      </c>
      <c r="C534" s="148" t="s">
        <v>663</v>
      </c>
      <c r="D534" s="320" t="s">
        <v>662</v>
      </c>
      <c r="E534" s="320" t="s">
        <v>661</v>
      </c>
      <c r="F534" s="320">
        <v>7.5</v>
      </c>
      <c r="G534" s="166">
        <v>1</v>
      </c>
      <c r="H534" s="151" t="s">
        <v>1826</v>
      </c>
      <c r="I534" s="148" t="s">
        <v>1827</v>
      </c>
      <c r="J534" s="148" t="s">
        <v>1482</v>
      </c>
    </row>
    <row r="535" spans="1:18" x14ac:dyDescent="0.45">
      <c r="A535" s="159" t="s">
        <v>33</v>
      </c>
      <c r="B535" s="159" t="s">
        <v>12</v>
      </c>
      <c r="C535" s="148" t="s">
        <v>663</v>
      </c>
      <c r="D535" s="320" t="s">
        <v>662</v>
      </c>
      <c r="E535" s="320" t="s">
        <v>661</v>
      </c>
      <c r="F535" s="320">
        <v>7.5</v>
      </c>
      <c r="G535" s="166">
        <v>1</v>
      </c>
      <c r="H535" s="151" t="s">
        <v>1828</v>
      </c>
      <c r="P535" s="152"/>
      <c r="Q535" s="152"/>
      <c r="R535" s="152"/>
    </row>
    <row r="536" spans="1:18" x14ac:dyDescent="0.45">
      <c r="A536" s="159" t="s">
        <v>33</v>
      </c>
      <c r="B536" s="159" t="s">
        <v>12</v>
      </c>
      <c r="C536" s="148" t="s">
        <v>665</v>
      </c>
      <c r="D536" s="320" t="s">
        <v>133</v>
      </c>
      <c r="E536" s="320" t="s">
        <v>664</v>
      </c>
      <c r="F536" s="320">
        <v>7.5</v>
      </c>
      <c r="G536" s="166">
        <v>1</v>
      </c>
      <c r="H536" s="151" t="s">
        <v>1829</v>
      </c>
      <c r="I536" s="148" t="s">
        <v>1830</v>
      </c>
      <c r="J536" s="148" t="s">
        <v>492</v>
      </c>
    </row>
    <row r="537" spans="1:18" x14ac:dyDescent="0.45">
      <c r="A537" s="159" t="s">
        <v>33</v>
      </c>
      <c r="B537" s="159" t="s">
        <v>12</v>
      </c>
      <c r="C537" s="148" t="s">
        <v>665</v>
      </c>
      <c r="D537" s="320" t="s">
        <v>133</v>
      </c>
      <c r="E537" s="320" t="s">
        <v>664</v>
      </c>
      <c r="F537" s="320">
        <v>7.5</v>
      </c>
      <c r="G537" s="166">
        <v>1</v>
      </c>
      <c r="H537" s="151" t="s">
        <v>1831</v>
      </c>
      <c r="I537" s="148" t="s">
        <v>1830</v>
      </c>
      <c r="J537" s="148" t="s">
        <v>492</v>
      </c>
    </row>
    <row r="538" spans="1:18" x14ac:dyDescent="0.45">
      <c r="A538" s="159" t="s">
        <v>33</v>
      </c>
      <c r="B538" s="159" t="s">
        <v>12</v>
      </c>
      <c r="C538" s="148" t="s">
        <v>665</v>
      </c>
      <c r="D538" s="320" t="s">
        <v>133</v>
      </c>
      <c r="E538" s="320" t="s">
        <v>664</v>
      </c>
      <c r="F538" s="320">
        <v>7.5</v>
      </c>
      <c r="G538" s="166">
        <v>1</v>
      </c>
      <c r="H538" s="151" t="s">
        <v>1817</v>
      </c>
      <c r="I538" s="148" t="s">
        <v>1818</v>
      </c>
      <c r="J538" s="148" t="s">
        <v>492</v>
      </c>
    </row>
    <row r="539" spans="1:18" x14ac:dyDescent="0.45">
      <c r="A539" s="159" t="s">
        <v>33</v>
      </c>
      <c r="B539" s="159" t="s">
        <v>12</v>
      </c>
      <c r="C539" s="148" t="s">
        <v>665</v>
      </c>
      <c r="D539" s="320" t="s">
        <v>133</v>
      </c>
      <c r="E539" s="320" t="s">
        <v>664</v>
      </c>
      <c r="F539" s="320">
        <v>7.5</v>
      </c>
      <c r="G539" s="166">
        <v>1</v>
      </c>
      <c r="H539" s="151" t="s">
        <v>1819</v>
      </c>
      <c r="I539" s="148" t="s">
        <v>1820</v>
      </c>
      <c r="J539" s="148" t="s">
        <v>1482</v>
      </c>
    </row>
    <row r="540" spans="1:18" s="152" customFormat="1" x14ac:dyDescent="0.45">
      <c r="A540" s="159" t="s">
        <v>33</v>
      </c>
      <c r="B540" s="159" t="s">
        <v>12</v>
      </c>
      <c r="C540" s="148" t="s">
        <v>665</v>
      </c>
      <c r="D540" s="320" t="s">
        <v>133</v>
      </c>
      <c r="E540" s="320" t="s">
        <v>664</v>
      </c>
      <c r="F540" s="320">
        <v>7.5</v>
      </c>
      <c r="G540" s="166">
        <v>1</v>
      </c>
      <c r="H540" s="151" t="s">
        <v>1832</v>
      </c>
      <c r="I540" s="148"/>
      <c r="J540" s="148"/>
      <c r="K540" s="148"/>
      <c r="L540" s="148"/>
      <c r="M540" s="148"/>
      <c r="N540" s="148"/>
      <c r="O540" s="148"/>
      <c r="P540" s="148"/>
      <c r="Q540" s="148"/>
      <c r="R540" s="148"/>
    </row>
    <row r="541" spans="1:18" s="152" customFormat="1" x14ac:dyDescent="0.45">
      <c r="A541" s="159" t="s">
        <v>33</v>
      </c>
      <c r="B541" s="159" t="s">
        <v>12</v>
      </c>
      <c r="C541" s="148" t="s">
        <v>667</v>
      </c>
      <c r="D541" s="320" t="s">
        <v>386</v>
      </c>
      <c r="E541" s="348" t="s">
        <v>666</v>
      </c>
      <c r="F541" s="320">
        <v>7.5</v>
      </c>
      <c r="G541" s="166">
        <v>1</v>
      </c>
      <c r="H541" s="151" t="s">
        <v>1833</v>
      </c>
      <c r="I541" s="148" t="s">
        <v>1834</v>
      </c>
      <c r="J541" s="148" t="s">
        <v>1835</v>
      </c>
      <c r="K541" s="148"/>
      <c r="L541" s="148"/>
      <c r="M541" s="148"/>
      <c r="N541" s="148"/>
      <c r="O541" s="148"/>
    </row>
    <row r="542" spans="1:18" s="152" customFormat="1" x14ac:dyDescent="0.45">
      <c r="A542" s="159" t="s">
        <v>33</v>
      </c>
      <c r="B542" s="159" t="s">
        <v>12</v>
      </c>
      <c r="C542" s="148" t="s">
        <v>667</v>
      </c>
      <c r="D542" s="320" t="s">
        <v>386</v>
      </c>
      <c r="E542" s="348" t="s">
        <v>666</v>
      </c>
      <c r="F542" s="320">
        <v>7.5</v>
      </c>
      <c r="G542" s="166">
        <v>1</v>
      </c>
      <c r="H542" s="151" t="s">
        <v>1817</v>
      </c>
      <c r="I542" s="148" t="s">
        <v>1818</v>
      </c>
      <c r="J542" s="148" t="s">
        <v>492</v>
      </c>
      <c r="K542" s="148"/>
      <c r="L542" s="148"/>
      <c r="M542" s="148"/>
      <c r="N542" s="148"/>
      <c r="O542" s="148"/>
    </row>
    <row r="543" spans="1:18" s="152" customFormat="1" x14ac:dyDescent="0.45">
      <c r="A543" s="159" t="s">
        <v>33</v>
      </c>
      <c r="B543" s="159" t="s">
        <v>12</v>
      </c>
      <c r="C543" s="148" t="s">
        <v>667</v>
      </c>
      <c r="D543" s="320" t="s">
        <v>386</v>
      </c>
      <c r="E543" s="348" t="s">
        <v>666</v>
      </c>
      <c r="F543" s="320">
        <v>7.5</v>
      </c>
      <c r="G543" s="166">
        <v>1</v>
      </c>
      <c r="H543" s="151" t="s">
        <v>1819</v>
      </c>
      <c r="I543" s="148" t="s">
        <v>1820</v>
      </c>
      <c r="J543" s="148" t="s">
        <v>1482</v>
      </c>
      <c r="K543" s="148"/>
      <c r="L543" s="148"/>
      <c r="M543" s="148"/>
      <c r="N543" s="148"/>
      <c r="O543" s="148"/>
      <c r="P543" s="148"/>
      <c r="Q543" s="148"/>
      <c r="R543" s="148"/>
    </row>
    <row r="544" spans="1:18" s="152" customFormat="1" x14ac:dyDescent="0.45">
      <c r="A544" s="159" t="s">
        <v>33</v>
      </c>
      <c r="B544" s="159" t="s">
        <v>12</v>
      </c>
      <c r="C544" s="148" t="s">
        <v>667</v>
      </c>
      <c r="D544" s="320" t="s">
        <v>386</v>
      </c>
      <c r="E544" s="348" t="s">
        <v>666</v>
      </c>
      <c r="F544" s="320">
        <v>7.5</v>
      </c>
      <c r="G544" s="166">
        <v>1</v>
      </c>
      <c r="H544" s="151" t="s">
        <v>1821</v>
      </c>
      <c r="I544" s="148"/>
      <c r="J544" s="148"/>
      <c r="K544" s="148"/>
      <c r="L544" s="148"/>
      <c r="M544" s="148"/>
      <c r="N544" s="148"/>
      <c r="O544" s="148"/>
      <c r="P544" s="148"/>
      <c r="Q544" s="148"/>
      <c r="R544" s="148"/>
    </row>
    <row r="545" spans="1:18" s="166" customFormat="1" x14ac:dyDescent="0.45">
      <c r="A545" s="158" t="s">
        <v>33</v>
      </c>
      <c r="B545" s="158" t="s">
        <v>12</v>
      </c>
      <c r="C545" s="152" t="s">
        <v>668</v>
      </c>
      <c r="D545" s="321" t="s">
        <v>398</v>
      </c>
      <c r="E545" s="337" t="s">
        <v>684</v>
      </c>
      <c r="F545" s="321">
        <v>15</v>
      </c>
      <c r="G545" s="166">
        <v>2</v>
      </c>
      <c r="H545" s="154"/>
      <c r="I545" s="152"/>
      <c r="J545" s="152"/>
      <c r="K545" s="152"/>
      <c r="L545" s="152"/>
      <c r="M545" s="152"/>
      <c r="N545" s="152"/>
      <c r="O545" s="152"/>
      <c r="P545" s="148"/>
      <c r="Q545" s="148"/>
      <c r="R545" s="148"/>
    </row>
    <row r="546" spans="1:18" s="166" customFormat="1" x14ac:dyDescent="0.45">
      <c r="A546" s="159" t="s">
        <v>33</v>
      </c>
      <c r="B546" s="159" t="s">
        <v>12</v>
      </c>
      <c r="C546" s="148" t="s">
        <v>670</v>
      </c>
      <c r="D546" s="320" t="s">
        <v>669</v>
      </c>
      <c r="E546" s="348" t="s">
        <v>685</v>
      </c>
      <c r="F546" s="320">
        <v>7.5</v>
      </c>
      <c r="G546" s="166">
        <v>2</v>
      </c>
      <c r="H546" s="151" t="s">
        <v>1817</v>
      </c>
      <c r="I546" s="148" t="s">
        <v>1818</v>
      </c>
      <c r="J546" s="148" t="s">
        <v>492</v>
      </c>
      <c r="K546" s="148"/>
      <c r="L546" s="148"/>
      <c r="M546" s="148"/>
      <c r="N546" s="148"/>
      <c r="O546" s="148"/>
      <c r="P546" s="148"/>
      <c r="Q546" s="148"/>
      <c r="R546" s="148"/>
    </row>
    <row r="547" spans="1:18" s="166" customFormat="1" x14ac:dyDescent="0.45">
      <c r="A547" s="159" t="s">
        <v>33</v>
      </c>
      <c r="B547" s="159" t="s">
        <v>12</v>
      </c>
      <c r="C547" s="148" t="s">
        <v>670</v>
      </c>
      <c r="D547" s="320" t="s">
        <v>669</v>
      </c>
      <c r="E547" s="348" t="s">
        <v>685</v>
      </c>
      <c r="F547" s="320">
        <v>7.5</v>
      </c>
      <c r="G547" s="166">
        <v>2</v>
      </c>
      <c r="H547" s="151" t="s">
        <v>1836</v>
      </c>
      <c r="I547" s="148" t="s">
        <v>1837</v>
      </c>
      <c r="J547" s="148" t="s">
        <v>492</v>
      </c>
      <c r="K547" s="148"/>
      <c r="L547" s="148"/>
      <c r="M547" s="148"/>
      <c r="N547" s="148"/>
      <c r="O547" s="148"/>
      <c r="P547" s="148"/>
      <c r="Q547" s="148"/>
      <c r="R547" s="148"/>
    </row>
    <row r="548" spans="1:18" s="166" customFormat="1" x14ac:dyDescent="0.45">
      <c r="A548" s="159" t="s">
        <v>33</v>
      </c>
      <c r="B548" s="159" t="s">
        <v>12</v>
      </c>
      <c r="C548" s="148" t="s">
        <v>670</v>
      </c>
      <c r="D548" s="320" t="s">
        <v>669</v>
      </c>
      <c r="E548" s="348" t="s">
        <v>685</v>
      </c>
      <c r="F548" s="320">
        <v>7.5</v>
      </c>
      <c r="G548" s="166">
        <v>2</v>
      </c>
      <c r="H548" s="151" t="s">
        <v>1838</v>
      </c>
      <c r="I548" s="148" t="s">
        <v>1839</v>
      </c>
      <c r="J548" s="148" t="s">
        <v>492</v>
      </c>
      <c r="K548" s="148"/>
      <c r="L548" s="148"/>
      <c r="M548" s="148"/>
      <c r="N548" s="148"/>
      <c r="O548" s="148"/>
      <c r="P548" s="148"/>
      <c r="Q548" s="148"/>
      <c r="R548" s="148"/>
    </row>
    <row r="549" spans="1:18" s="152" customFormat="1" x14ac:dyDescent="0.45">
      <c r="A549" s="159" t="s">
        <v>33</v>
      </c>
      <c r="B549" s="159" t="s">
        <v>12</v>
      </c>
      <c r="C549" s="148" t="s">
        <v>670</v>
      </c>
      <c r="D549" s="320" t="s">
        <v>669</v>
      </c>
      <c r="E549" s="348" t="s">
        <v>685</v>
      </c>
      <c r="F549" s="320">
        <v>7.5</v>
      </c>
      <c r="G549" s="166">
        <v>2</v>
      </c>
      <c r="H549" s="151" t="s">
        <v>1819</v>
      </c>
      <c r="I549" s="148" t="s">
        <v>1820</v>
      </c>
      <c r="J549" s="148" t="s">
        <v>1482</v>
      </c>
      <c r="K549" s="148"/>
      <c r="L549" s="148"/>
      <c r="M549" s="148"/>
      <c r="N549" s="148"/>
      <c r="O549" s="148"/>
      <c r="P549" s="148"/>
      <c r="Q549" s="148"/>
      <c r="R549" s="148"/>
    </row>
    <row r="550" spans="1:18" s="152" customFormat="1" x14ac:dyDescent="0.45">
      <c r="A550" s="159" t="s">
        <v>33</v>
      </c>
      <c r="B550" s="159" t="s">
        <v>12</v>
      </c>
      <c r="C550" s="148" t="s">
        <v>670</v>
      </c>
      <c r="D550" s="320" t="s">
        <v>669</v>
      </c>
      <c r="E550" s="348" t="s">
        <v>685</v>
      </c>
      <c r="F550" s="320">
        <v>7.5</v>
      </c>
      <c r="G550" s="166">
        <v>2</v>
      </c>
      <c r="H550" s="151" t="s">
        <v>1821</v>
      </c>
      <c r="I550" s="148"/>
      <c r="J550" s="148"/>
      <c r="K550" s="148"/>
      <c r="L550" s="148"/>
      <c r="M550" s="148"/>
      <c r="N550" s="148"/>
      <c r="O550" s="148"/>
      <c r="P550" s="148"/>
      <c r="Q550" s="148"/>
      <c r="R550" s="148"/>
    </row>
    <row r="551" spans="1:18" s="152" customFormat="1" x14ac:dyDescent="0.45">
      <c r="A551" s="158" t="s">
        <v>33</v>
      </c>
      <c r="B551" s="158" t="s">
        <v>12</v>
      </c>
      <c r="C551" s="152" t="s">
        <v>673</v>
      </c>
      <c r="D551" s="321" t="s">
        <v>671</v>
      </c>
      <c r="E551" s="337" t="s">
        <v>686</v>
      </c>
      <c r="F551" s="321">
        <v>7.5</v>
      </c>
      <c r="G551" s="166">
        <v>3</v>
      </c>
      <c r="H551" s="154"/>
      <c r="P551" s="148"/>
      <c r="Q551" s="148"/>
      <c r="R551" s="148"/>
    </row>
    <row r="552" spans="1:18" x14ac:dyDescent="0.45">
      <c r="A552" s="158" t="s">
        <v>33</v>
      </c>
      <c r="B552" s="158" t="s">
        <v>12</v>
      </c>
      <c r="C552" s="152" t="s">
        <v>674</v>
      </c>
      <c r="D552" s="321" t="s">
        <v>672</v>
      </c>
      <c r="E552" s="337" t="s">
        <v>687</v>
      </c>
      <c r="F552" s="321">
        <v>7.5</v>
      </c>
      <c r="G552" s="166">
        <v>3</v>
      </c>
      <c r="H552" s="154"/>
      <c r="I552" s="152"/>
      <c r="J552" s="152"/>
      <c r="K552" s="152"/>
      <c r="L552" s="152"/>
      <c r="M552" s="152"/>
      <c r="N552" s="152"/>
      <c r="O552" s="152"/>
    </row>
    <row r="553" spans="1:18" x14ac:dyDescent="0.45">
      <c r="A553" s="159" t="s">
        <v>33</v>
      </c>
      <c r="B553" s="159" t="s">
        <v>12</v>
      </c>
      <c r="C553" s="148" t="s">
        <v>676</v>
      </c>
      <c r="D553" s="320" t="s">
        <v>675</v>
      </c>
      <c r="E553" s="348" t="s">
        <v>688</v>
      </c>
      <c r="F553" s="320">
        <v>7.5</v>
      </c>
      <c r="G553" s="166">
        <v>3</v>
      </c>
      <c r="H553" s="151" t="s">
        <v>1817</v>
      </c>
      <c r="I553" s="148" t="s">
        <v>1818</v>
      </c>
      <c r="J553" s="148" t="s">
        <v>492</v>
      </c>
    </row>
    <row r="554" spans="1:18" x14ac:dyDescent="0.45">
      <c r="A554" s="159" t="s">
        <v>33</v>
      </c>
      <c r="B554" s="159" t="s">
        <v>12</v>
      </c>
      <c r="C554" s="148" t="s">
        <v>676</v>
      </c>
      <c r="D554" s="320" t="s">
        <v>675</v>
      </c>
      <c r="E554" s="348" t="s">
        <v>688</v>
      </c>
      <c r="F554" s="320">
        <v>7.5</v>
      </c>
      <c r="G554" s="166">
        <v>3</v>
      </c>
      <c r="H554" s="151" t="s">
        <v>1840</v>
      </c>
      <c r="I554" s="148" t="s">
        <v>1841</v>
      </c>
      <c r="J554" s="148" t="s">
        <v>1667</v>
      </c>
    </row>
    <row r="555" spans="1:18" x14ac:dyDescent="0.45">
      <c r="A555" s="159" t="s">
        <v>33</v>
      </c>
      <c r="B555" s="159" t="s">
        <v>12</v>
      </c>
      <c r="C555" s="148" t="s">
        <v>676</v>
      </c>
      <c r="D555" s="320" t="s">
        <v>675</v>
      </c>
      <c r="E555" s="348" t="s">
        <v>688</v>
      </c>
      <c r="F555" s="320">
        <v>7.5</v>
      </c>
      <c r="G555" s="166">
        <v>3</v>
      </c>
      <c r="H555" s="151" t="s">
        <v>1842</v>
      </c>
      <c r="I555" s="148" t="s">
        <v>1843</v>
      </c>
      <c r="J555" s="148" t="s">
        <v>492</v>
      </c>
    </row>
    <row r="556" spans="1:18" x14ac:dyDescent="0.45">
      <c r="A556" s="159" t="s">
        <v>33</v>
      </c>
      <c r="B556" s="159" t="s">
        <v>12</v>
      </c>
      <c r="C556" s="148" t="s">
        <v>676</v>
      </c>
      <c r="D556" s="320" t="s">
        <v>675</v>
      </c>
      <c r="E556" s="348" t="s">
        <v>688</v>
      </c>
      <c r="F556" s="320">
        <v>7.5</v>
      </c>
      <c r="G556" s="166">
        <v>3</v>
      </c>
      <c r="H556" s="151" t="s">
        <v>1819</v>
      </c>
      <c r="I556" s="148" t="s">
        <v>1820</v>
      </c>
      <c r="J556" s="148" t="s">
        <v>1482</v>
      </c>
    </row>
    <row r="557" spans="1:18" x14ac:dyDescent="0.45">
      <c r="A557" s="159" t="s">
        <v>33</v>
      </c>
      <c r="B557" s="159" t="s">
        <v>12</v>
      </c>
      <c r="C557" s="148" t="s">
        <v>676</v>
      </c>
      <c r="D557" s="320" t="s">
        <v>675</v>
      </c>
      <c r="E557" s="348" t="s">
        <v>688</v>
      </c>
      <c r="F557" s="320">
        <v>7.5</v>
      </c>
      <c r="G557" s="166">
        <v>3</v>
      </c>
      <c r="H557" s="151" t="s">
        <v>1844</v>
      </c>
      <c r="I557" s="148" t="s">
        <v>1845</v>
      </c>
      <c r="J557" s="148" t="s">
        <v>1846</v>
      </c>
      <c r="P557" s="152"/>
      <c r="Q557" s="152"/>
      <c r="R557" s="152"/>
    </row>
    <row r="558" spans="1:18" x14ac:dyDescent="0.45">
      <c r="A558" s="159" t="s">
        <v>33</v>
      </c>
      <c r="B558" s="159" t="s">
        <v>12</v>
      </c>
      <c r="C558" s="148" t="s">
        <v>676</v>
      </c>
      <c r="D558" s="320" t="s">
        <v>675</v>
      </c>
      <c r="E558" s="348" t="s">
        <v>688</v>
      </c>
      <c r="F558" s="320">
        <v>7.5</v>
      </c>
      <c r="G558" s="166">
        <v>3</v>
      </c>
      <c r="H558" s="151" t="s">
        <v>1828</v>
      </c>
      <c r="P558" s="152"/>
      <c r="Q558" s="152"/>
      <c r="R558" s="152"/>
    </row>
    <row r="559" spans="1:18" x14ac:dyDescent="0.45">
      <c r="A559" s="159" t="s">
        <v>33</v>
      </c>
      <c r="B559" s="159" t="s">
        <v>12</v>
      </c>
      <c r="C559" s="148" t="s">
        <v>677</v>
      </c>
      <c r="D559" s="320" t="s">
        <v>387</v>
      </c>
      <c r="E559" s="348" t="s">
        <v>689</v>
      </c>
      <c r="F559" s="320">
        <v>7.5</v>
      </c>
      <c r="G559" s="166">
        <v>3</v>
      </c>
      <c r="H559" s="151" t="s">
        <v>1847</v>
      </c>
      <c r="I559" s="148" t="s">
        <v>1848</v>
      </c>
      <c r="J559" s="148" t="s">
        <v>1482</v>
      </c>
      <c r="P559" s="152"/>
      <c r="Q559" s="152"/>
      <c r="R559" s="152"/>
    </row>
    <row r="560" spans="1:18" s="178" customFormat="1" x14ac:dyDescent="0.45">
      <c r="A560" s="159" t="s">
        <v>33</v>
      </c>
      <c r="B560" s="159" t="s">
        <v>12</v>
      </c>
      <c r="C560" s="148" t="s">
        <v>677</v>
      </c>
      <c r="D560" s="320" t="s">
        <v>387</v>
      </c>
      <c r="E560" s="348" t="s">
        <v>689</v>
      </c>
      <c r="F560" s="320">
        <v>7.5</v>
      </c>
      <c r="G560" s="166">
        <v>3</v>
      </c>
      <c r="H560" s="151" t="s">
        <v>1817</v>
      </c>
      <c r="I560" s="148" t="s">
        <v>1818</v>
      </c>
      <c r="J560" s="148" t="s">
        <v>492</v>
      </c>
      <c r="K560" s="148"/>
      <c r="L560" s="148"/>
      <c r="M560" s="148"/>
      <c r="N560" s="148"/>
      <c r="O560" s="148"/>
      <c r="P560" s="152"/>
      <c r="Q560" s="152"/>
      <c r="R560" s="152"/>
    </row>
    <row r="561" spans="1:18" s="178" customFormat="1" x14ac:dyDescent="0.45">
      <c r="A561" s="159" t="s">
        <v>33</v>
      </c>
      <c r="B561" s="159" t="s">
        <v>12</v>
      </c>
      <c r="C561" s="148" t="s">
        <v>677</v>
      </c>
      <c r="D561" s="320" t="s">
        <v>387</v>
      </c>
      <c r="E561" s="348" t="s">
        <v>689</v>
      </c>
      <c r="F561" s="320">
        <v>7.5</v>
      </c>
      <c r="G561" s="166">
        <v>3</v>
      </c>
      <c r="H561" s="151" t="s">
        <v>1849</v>
      </c>
      <c r="I561" s="148" t="s">
        <v>1850</v>
      </c>
      <c r="J561" s="148" t="s">
        <v>1495</v>
      </c>
      <c r="K561" s="148"/>
      <c r="L561" s="148"/>
      <c r="M561" s="148"/>
      <c r="N561" s="148"/>
      <c r="O561" s="148"/>
      <c r="P561" s="152"/>
      <c r="Q561" s="152"/>
      <c r="R561" s="152"/>
    </row>
    <row r="562" spans="1:18" s="152" customFormat="1" x14ac:dyDescent="0.45">
      <c r="A562" s="159" t="s">
        <v>33</v>
      </c>
      <c r="B562" s="159" t="s">
        <v>12</v>
      </c>
      <c r="C562" s="148" t="s">
        <v>677</v>
      </c>
      <c r="D562" s="320" t="s">
        <v>387</v>
      </c>
      <c r="E562" s="348" t="s">
        <v>689</v>
      </c>
      <c r="F562" s="320">
        <v>7.5</v>
      </c>
      <c r="G562" s="166">
        <v>3</v>
      </c>
      <c r="H562" s="151" t="s">
        <v>1851</v>
      </c>
      <c r="I562" s="148" t="s">
        <v>1852</v>
      </c>
      <c r="J562" s="148" t="s">
        <v>1853</v>
      </c>
      <c r="K562" s="148"/>
      <c r="L562" s="148"/>
      <c r="M562" s="148"/>
      <c r="N562" s="148"/>
      <c r="O562" s="148"/>
      <c r="P562" s="166"/>
      <c r="Q562" s="166"/>
      <c r="R562" s="166"/>
    </row>
    <row r="563" spans="1:18" x14ac:dyDescent="0.45">
      <c r="A563" s="159" t="s">
        <v>33</v>
      </c>
      <c r="B563" s="159" t="s">
        <v>12</v>
      </c>
      <c r="C563" s="148" t="s">
        <v>677</v>
      </c>
      <c r="D563" s="320" t="s">
        <v>387</v>
      </c>
      <c r="E563" s="348" t="s">
        <v>689</v>
      </c>
      <c r="F563" s="320">
        <v>7.5</v>
      </c>
      <c r="G563" s="166">
        <v>3</v>
      </c>
      <c r="H563" s="151" t="s">
        <v>1854</v>
      </c>
      <c r="I563" s="148" t="s">
        <v>1855</v>
      </c>
      <c r="J563" s="148" t="s">
        <v>492</v>
      </c>
      <c r="P563" s="166"/>
      <c r="Q563" s="166"/>
      <c r="R563" s="166"/>
    </row>
    <row r="564" spans="1:18" x14ac:dyDescent="0.45">
      <c r="A564" s="159" t="s">
        <v>33</v>
      </c>
      <c r="B564" s="159" t="s">
        <v>12</v>
      </c>
      <c r="C564" s="148" t="s">
        <v>677</v>
      </c>
      <c r="D564" s="320" t="s">
        <v>387</v>
      </c>
      <c r="E564" s="348" t="s">
        <v>689</v>
      </c>
      <c r="F564" s="320">
        <v>7.5</v>
      </c>
      <c r="G564" s="166">
        <v>3</v>
      </c>
      <c r="H564" s="151" t="s">
        <v>1819</v>
      </c>
      <c r="I564" s="148" t="s">
        <v>1820</v>
      </c>
      <c r="J564" s="148" t="s">
        <v>1482</v>
      </c>
      <c r="P564" s="166"/>
      <c r="Q564" s="166"/>
      <c r="R564" s="166"/>
    </row>
    <row r="565" spans="1:18" x14ac:dyDescent="0.45">
      <c r="A565" s="159" t="s">
        <v>33</v>
      </c>
      <c r="B565" s="159" t="s">
        <v>12</v>
      </c>
      <c r="C565" s="148" t="s">
        <v>677</v>
      </c>
      <c r="D565" s="320" t="s">
        <v>387</v>
      </c>
      <c r="E565" s="348" t="s">
        <v>689</v>
      </c>
      <c r="F565" s="320">
        <v>7.5</v>
      </c>
      <c r="G565" s="166">
        <v>3</v>
      </c>
      <c r="H565" s="151" t="s">
        <v>1856</v>
      </c>
      <c r="I565" s="148" t="s">
        <v>1857</v>
      </c>
      <c r="J565" s="148" t="s">
        <v>1482</v>
      </c>
      <c r="P565" s="166"/>
      <c r="Q565" s="166"/>
      <c r="R565" s="166"/>
    </row>
    <row r="566" spans="1:18" x14ac:dyDescent="0.45">
      <c r="A566" s="159" t="s">
        <v>33</v>
      </c>
      <c r="B566" s="159" t="s">
        <v>12</v>
      </c>
      <c r="C566" s="148" t="s">
        <v>677</v>
      </c>
      <c r="D566" s="320" t="s">
        <v>387</v>
      </c>
      <c r="E566" s="348" t="s">
        <v>689</v>
      </c>
      <c r="F566" s="320">
        <v>7.5</v>
      </c>
      <c r="G566" s="166">
        <v>3</v>
      </c>
      <c r="H566" s="151" t="s">
        <v>1828</v>
      </c>
      <c r="P566" s="152"/>
      <c r="Q566" s="152"/>
      <c r="R566" s="152"/>
    </row>
    <row r="567" spans="1:18" s="152" customFormat="1" x14ac:dyDescent="0.45">
      <c r="A567" s="158" t="s">
        <v>33</v>
      </c>
      <c r="B567" s="158" t="s">
        <v>12</v>
      </c>
      <c r="C567" s="152" t="s">
        <v>678</v>
      </c>
      <c r="D567" s="321" t="s">
        <v>247</v>
      </c>
      <c r="E567" s="337" t="s">
        <v>690</v>
      </c>
      <c r="F567" s="321">
        <v>7.5</v>
      </c>
      <c r="G567" s="166">
        <v>4</v>
      </c>
      <c r="H567" s="154"/>
    </row>
    <row r="568" spans="1:18" x14ac:dyDescent="0.45">
      <c r="A568" s="158" t="s">
        <v>33</v>
      </c>
      <c r="B568" s="158" t="s">
        <v>12</v>
      </c>
      <c r="C568" s="152" t="s">
        <v>679</v>
      </c>
      <c r="D568" s="321" t="s">
        <v>246</v>
      </c>
      <c r="E568" s="337" t="s">
        <v>691</v>
      </c>
      <c r="F568" s="321">
        <v>7.5</v>
      </c>
      <c r="G568" s="166">
        <v>4</v>
      </c>
      <c r="H568" s="154"/>
      <c r="I568" s="152"/>
      <c r="J568" s="152"/>
      <c r="K568" s="152"/>
      <c r="L568" s="152"/>
      <c r="M568" s="152"/>
      <c r="N568" s="152"/>
      <c r="O568" s="152"/>
      <c r="P568" s="152"/>
      <c r="Q568" s="152"/>
      <c r="R568" s="152"/>
    </row>
    <row r="569" spans="1:18" x14ac:dyDescent="0.45">
      <c r="A569" s="158" t="s">
        <v>33</v>
      </c>
      <c r="B569" s="158" t="s">
        <v>12</v>
      </c>
      <c r="C569" s="152" t="s">
        <v>680</v>
      </c>
      <c r="D569" s="321" t="s">
        <v>681</v>
      </c>
      <c r="E569" s="337" t="s">
        <v>692</v>
      </c>
      <c r="F569" s="321">
        <v>7.5</v>
      </c>
      <c r="G569" s="166">
        <v>4</v>
      </c>
      <c r="H569" s="154"/>
      <c r="I569" s="152"/>
      <c r="J569" s="152"/>
      <c r="K569" s="152"/>
      <c r="L569" s="152"/>
      <c r="M569" s="152"/>
      <c r="N569" s="152"/>
      <c r="O569" s="152"/>
    </row>
    <row r="570" spans="1:18" x14ac:dyDescent="0.45">
      <c r="A570" s="158" t="s">
        <v>33</v>
      </c>
      <c r="B570" s="158" t="s">
        <v>12</v>
      </c>
      <c r="C570" s="152" t="s">
        <v>682</v>
      </c>
      <c r="D570" s="321" t="s">
        <v>683</v>
      </c>
      <c r="E570" s="337" t="s">
        <v>693</v>
      </c>
      <c r="F570" s="321">
        <v>7.5</v>
      </c>
      <c r="G570" s="166">
        <v>4</v>
      </c>
      <c r="H570" s="154"/>
      <c r="I570" s="152"/>
      <c r="J570" s="152"/>
      <c r="K570" s="152"/>
      <c r="L570" s="152"/>
      <c r="M570" s="152"/>
      <c r="N570" s="152"/>
      <c r="O570" s="152"/>
    </row>
    <row r="571" spans="1:18" x14ac:dyDescent="0.45">
      <c r="A571" s="158" t="s">
        <v>99</v>
      </c>
      <c r="B571" s="152" t="s">
        <v>193</v>
      </c>
      <c r="C571" s="152"/>
      <c r="D571" s="321" t="s">
        <v>696</v>
      </c>
      <c r="E571" s="321"/>
      <c r="F571" s="321">
        <v>7.5</v>
      </c>
      <c r="G571" s="166">
        <v>1</v>
      </c>
      <c r="H571" s="154"/>
      <c r="I571" s="152"/>
      <c r="J571" s="152"/>
      <c r="K571" s="152"/>
      <c r="L571" s="152"/>
      <c r="M571" s="152"/>
      <c r="N571" s="152"/>
      <c r="O571" s="152"/>
    </row>
    <row r="572" spans="1:18" x14ac:dyDescent="0.45">
      <c r="A572" s="173" t="s">
        <v>99</v>
      </c>
      <c r="B572" s="166" t="s">
        <v>193</v>
      </c>
      <c r="C572" s="166" t="s">
        <v>1858</v>
      </c>
      <c r="D572" s="326" t="s">
        <v>1859</v>
      </c>
      <c r="E572" s="326" t="s">
        <v>1860</v>
      </c>
      <c r="F572" s="326">
        <v>7.5</v>
      </c>
      <c r="G572" s="166">
        <v>1</v>
      </c>
      <c r="H572" s="174" t="s">
        <v>1861</v>
      </c>
      <c r="I572" s="166" t="s">
        <v>1862</v>
      </c>
      <c r="J572" s="166" t="s">
        <v>1482</v>
      </c>
      <c r="K572" s="166"/>
      <c r="L572" s="166"/>
      <c r="M572" s="166"/>
      <c r="N572" s="166"/>
      <c r="O572" s="166"/>
    </row>
    <row r="573" spans="1:18" s="152" customFormat="1" x14ac:dyDescent="0.45">
      <c r="A573" s="173" t="s">
        <v>99</v>
      </c>
      <c r="B573" s="166" t="s">
        <v>193</v>
      </c>
      <c r="C573" s="166" t="s">
        <v>1858</v>
      </c>
      <c r="D573" s="326" t="s">
        <v>1859</v>
      </c>
      <c r="E573" s="326" t="s">
        <v>1860</v>
      </c>
      <c r="F573" s="326">
        <v>7.5</v>
      </c>
      <c r="G573" s="166">
        <v>1</v>
      </c>
      <c r="H573" s="174" t="s">
        <v>1863</v>
      </c>
      <c r="I573" s="166"/>
      <c r="J573" s="166"/>
      <c r="K573" s="166"/>
      <c r="L573" s="166"/>
      <c r="M573" s="166"/>
      <c r="N573" s="166"/>
      <c r="O573" s="166"/>
      <c r="P573" s="148"/>
      <c r="Q573" s="148"/>
      <c r="R573" s="148"/>
    </row>
    <row r="574" spans="1:18" x14ac:dyDescent="0.45">
      <c r="A574" s="173" t="s">
        <v>99</v>
      </c>
      <c r="B574" s="166" t="s">
        <v>193</v>
      </c>
      <c r="C574" s="166" t="s">
        <v>1858</v>
      </c>
      <c r="D574" s="326" t="s">
        <v>1859</v>
      </c>
      <c r="E574" s="326" t="s">
        <v>1860</v>
      </c>
      <c r="F574" s="326">
        <v>7.5</v>
      </c>
      <c r="G574" s="166">
        <v>1</v>
      </c>
      <c r="H574" s="156" t="s">
        <v>1864</v>
      </c>
      <c r="I574" s="156" t="s">
        <v>1865</v>
      </c>
      <c r="J574" s="156" t="s">
        <v>492</v>
      </c>
      <c r="K574" s="166"/>
      <c r="L574" s="166"/>
      <c r="M574" s="166"/>
      <c r="N574" s="166"/>
      <c r="O574" s="166"/>
    </row>
    <row r="575" spans="1:18" x14ac:dyDescent="0.45">
      <c r="A575" s="173" t="s">
        <v>99</v>
      </c>
      <c r="B575" s="166" t="s">
        <v>193</v>
      </c>
      <c r="C575" s="166" t="s">
        <v>1858</v>
      </c>
      <c r="D575" s="326" t="s">
        <v>1859</v>
      </c>
      <c r="E575" s="326" t="s">
        <v>1860</v>
      </c>
      <c r="F575" s="326">
        <v>7.5</v>
      </c>
      <c r="G575" s="166">
        <v>1</v>
      </c>
      <c r="H575" s="156" t="s">
        <v>1866</v>
      </c>
      <c r="I575" s="156" t="s">
        <v>1867</v>
      </c>
      <c r="J575" s="156" t="s">
        <v>1868</v>
      </c>
      <c r="K575" s="166"/>
      <c r="L575" s="166"/>
      <c r="M575" s="166"/>
      <c r="N575" s="166"/>
      <c r="O575" s="166"/>
    </row>
    <row r="576" spans="1:18" x14ac:dyDescent="0.45">
      <c r="A576" s="158" t="s">
        <v>99</v>
      </c>
      <c r="B576" s="152" t="s">
        <v>193</v>
      </c>
      <c r="C576" s="152"/>
      <c r="D576" s="321" t="s">
        <v>697</v>
      </c>
      <c r="E576" s="321"/>
      <c r="F576" s="321">
        <v>7.5</v>
      </c>
      <c r="G576" s="166">
        <v>1</v>
      </c>
      <c r="H576" s="154"/>
      <c r="I576" s="152"/>
      <c r="J576" s="152"/>
      <c r="K576" s="152"/>
      <c r="L576" s="152"/>
      <c r="M576" s="152"/>
      <c r="N576" s="152"/>
      <c r="O576" s="152"/>
    </row>
    <row r="577" spans="1:122" x14ac:dyDescent="0.45">
      <c r="A577" s="158" t="s">
        <v>99</v>
      </c>
      <c r="B577" s="152" t="s">
        <v>193</v>
      </c>
      <c r="C577" s="152"/>
      <c r="D577" s="321" t="s">
        <v>698</v>
      </c>
      <c r="E577" s="321"/>
      <c r="F577" s="321">
        <v>7.5</v>
      </c>
      <c r="G577" s="166">
        <v>1</v>
      </c>
      <c r="H577" s="154"/>
      <c r="I577" s="152"/>
      <c r="J577" s="152"/>
      <c r="K577" s="152"/>
      <c r="L577" s="152"/>
      <c r="M577" s="152"/>
      <c r="N577" s="152"/>
      <c r="O577" s="152"/>
      <c r="P577" s="178"/>
      <c r="Q577" s="178"/>
      <c r="R577" s="178"/>
    </row>
    <row r="578" spans="1:122" x14ac:dyDescent="0.45">
      <c r="A578" s="158" t="s">
        <v>99</v>
      </c>
      <c r="B578" s="152" t="s">
        <v>193</v>
      </c>
      <c r="C578" s="152"/>
      <c r="D578" s="321" t="s">
        <v>681</v>
      </c>
      <c r="E578" s="321"/>
      <c r="F578" s="321">
        <v>7.5</v>
      </c>
      <c r="G578" s="166">
        <v>1</v>
      </c>
      <c r="H578" s="154"/>
      <c r="I578" s="152"/>
      <c r="J578" s="152"/>
      <c r="K578" s="152"/>
      <c r="L578" s="152"/>
      <c r="M578" s="152"/>
      <c r="N578" s="152"/>
      <c r="O578" s="152"/>
      <c r="P578" s="178"/>
      <c r="Q578" s="178"/>
      <c r="R578" s="178"/>
    </row>
    <row r="579" spans="1:122" x14ac:dyDescent="0.45">
      <c r="A579" s="159" t="s">
        <v>99</v>
      </c>
      <c r="B579" s="148" t="s">
        <v>193</v>
      </c>
      <c r="C579" s="148" t="s">
        <v>1869</v>
      </c>
      <c r="D579" s="320" t="s">
        <v>508</v>
      </c>
      <c r="E579" s="348" t="s">
        <v>1870</v>
      </c>
      <c r="F579" s="320">
        <v>7.5</v>
      </c>
      <c r="G579" s="166">
        <v>2</v>
      </c>
      <c r="H579" s="151" t="s">
        <v>1564</v>
      </c>
      <c r="I579" s="148" t="s">
        <v>1678</v>
      </c>
      <c r="J579" s="148" t="s">
        <v>1482</v>
      </c>
      <c r="K579" s="148" t="s">
        <v>1871</v>
      </c>
      <c r="P579" s="152"/>
      <c r="Q579" s="152"/>
      <c r="R579" s="152"/>
    </row>
    <row r="580" spans="1:122" x14ac:dyDescent="0.45">
      <c r="A580" s="159" t="s">
        <v>99</v>
      </c>
      <c r="B580" s="148" t="s">
        <v>193</v>
      </c>
      <c r="C580" s="148" t="s">
        <v>1869</v>
      </c>
      <c r="D580" s="320" t="s">
        <v>508</v>
      </c>
      <c r="E580" s="348" t="s">
        <v>1870</v>
      </c>
      <c r="F580" s="320">
        <v>7.5</v>
      </c>
      <c r="G580" s="166">
        <v>2</v>
      </c>
      <c r="H580" s="151" t="s">
        <v>1566</v>
      </c>
      <c r="I580" s="148" t="s">
        <v>1678</v>
      </c>
      <c r="J580" s="148" t="s">
        <v>1482</v>
      </c>
      <c r="K580" s="148" t="s">
        <v>1871</v>
      </c>
    </row>
    <row r="581" spans="1:122" x14ac:dyDescent="0.45">
      <c r="A581" s="159" t="s">
        <v>99</v>
      </c>
      <c r="B581" s="148" t="s">
        <v>193</v>
      </c>
      <c r="C581" s="148" t="s">
        <v>1869</v>
      </c>
      <c r="D581" s="320" t="s">
        <v>508</v>
      </c>
      <c r="E581" s="348" t="s">
        <v>1870</v>
      </c>
      <c r="F581" s="320">
        <v>7.5</v>
      </c>
      <c r="G581" s="166">
        <v>2</v>
      </c>
      <c r="H581" s="151" t="s">
        <v>1567</v>
      </c>
      <c r="I581" s="148" t="s">
        <v>1678</v>
      </c>
      <c r="J581" s="148" t="s">
        <v>1482</v>
      </c>
      <c r="K581" s="148" t="s">
        <v>1871</v>
      </c>
    </row>
    <row r="582" spans="1:122" x14ac:dyDescent="0.45">
      <c r="A582" s="159" t="s">
        <v>99</v>
      </c>
      <c r="B582" s="148" t="s">
        <v>193</v>
      </c>
      <c r="C582" s="148" t="s">
        <v>1869</v>
      </c>
      <c r="D582" s="320" t="s">
        <v>508</v>
      </c>
      <c r="E582" s="348" t="s">
        <v>1870</v>
      </c>
      <c r="F582" s="320">
        <v>7.5</v>
      </c>
      <c r="G582" s="166">
        <v>2</v>
      </c>
      <c r="H582" s="148" t="s">
        <v>1872</v>
      </c>
      <c r="K582" s="148" t="s">
        <v>1871</v>
      </c>
    </row>
    <row r="583" spans="1:122" x14ac:dyDescent="0.45">
      <c r="A583" s="159" t="s">
        <v>99</v>
      </c>
      <c r="B583" s="148" t="s">
        <v>193</v>
      </c>
      <c r="C583" s="148" t="s">
        <v>1873</v>
      </c>
      <c r="D583" s="320" t="s">
        <v>699</v>
      </c>
      <c r="E583" s="348" t="s">
        <v>1874</v>
      </c>
      <c r="F583" s="320">
        <v>7.5</v>
      </c>
      <c r="G583" s="166">
        <v>2</v>
      </c>
      <c r="H583" s="151" t="s">
        <v>1875</v>
      </c>
      <c r="I583" s="148" t="s">
        <v>1876</v>
      </c>
      <c r="J583" s="148" t="s">
        <v>492</v>
      </c>
    </row>
    <row r="584" spans="1:122" x14ac:dyDescent="0.45">
      <c r="A584" s="159" t="s">
        <v>99</v>
      </c>
      <c r="B584" s="148" t="s">
        <v>193</v>
      </c>
      <c r="C584" s="148" t="s">
        <v>1873</v>
      </c>
      <c r="D584" s="320" t="s">
        <v>699</v>
      </c>
      <c r="E584" s="348" t="s">
        <v>1874</v>
      </c>
      <c r="F584" s="320">
        <v>7.5</v>
      </c>
      <c r="G584" s="166">
        <v>2</v>
      </c>
      <c r="H584" s="151" t="s">
        <v>1877</v>
      </c>
      <c r="I584" s="148" t="s">
        <v>1878</v>
      </c>
      <c r="J584" s="148" t="s">
        <v>1482</v>
      </c>
      <c r="P584" s="152"/>
      <c r="Q584" s="152"/>
      <c r="R584" s="152"/>
    </row>
    <row r="585" spans="1:122" x14ac:dyDescent="0.45">
      <c r="A585" s="159" t="s">
        <v>99</v>
      </c>
      <c r="B585" s="148" t="s">
        <v>193</v>
      </c>
      <c r="C585" s="148" t="s">
        <v>1873</v>
      </c>
      <c r="D585" s="320" t="s">
        <v>699</v>
      </c>
      <c r="E585" s="348" t="s">
        <v>1874</v>
      </c>
      <c r="F585" s="320">
        <v>7.5</v>
      </c>
      <c r="G585" s="166">
        <v>2</v>
      </c>
      <c r="H585" s="151" t="s">
        <v>1879</v>
      </c>
    </row>
    <row r="586" spans="1:122" s="152" customFormat="1" x14ac:dyDescent="0.45">
      <c r="A586" s="159" t="s">
        <v>99</v>
      </c>
      <c r="B586" s="148" t="s">
        <v>193</v>
      </c>
      <c r="C586" s="148" t="s">
        <v>1880</v>
      </c>
      <c r="D586" s="320" t="s">
        <v>700</v>
      </c>
      <c r="E586" s="348" t="s">
        <v>1881</v>
      </c>
      <c r="F586" s="320">
        <v>7.5</v>
      </c>
      <c r="G586" s="166">
        <v>2</v>
      </c>
      <c r="H586" s="151" t="s">
        <v>1882</v>
      </c>
      <c r="I586" s="148" t="s">
        <v>1883</v>
      </c>
      <c r="J586" s="148" t="s">
        <v>1884</v>
      </c>
      <c r="K586" s="148"/>
      <c r="L586" s="148"/>
      <c r="M586" s="148"/>
      <c r="N586" s="148"/>
      <c r="O586" s="148"/>
      <c r="P586" s="148"/>
      <c r="Q586" s="148"/>
      <c r="R586" s="148"/>
    </row>
    <row r="587" spans="1:122" s="166" customFormat="1" x14ac:dyDescent="0.45">
      <c r="A587" s="177" t="s">
        <v>99</v>
      </c>
      <c r="B587" s="178" t="s">
        <v>193</v>
      </c>
      <c r="C587" s="178"/>
      <c r="D587" s="325" t="s">
        <v>701</v>
      </c>
      <c r="E587" s="325"/>
      <c r="F587" s="325">
        <v>7.5</v>
      </c>
      <c r="G587" s="166">
        <v>2</v>
      </c>
      <c r="H587" s="180"/>
      <c r="I587" s="178"/>
      <c r="J587" s="178"/>
      <c r="K587" s="178"/>
      <c r="L587" s="178"/>
      <c r="M587" s="178"/>
      <c r="N587" s="178"/>
      <c r="O587" s="178"/>
      <c r="P587" s="148"/>
      <c r="Q587" s="148"/>
      <c r="R587" s="148"/>
    </row>
    <row r="588" spans="1:122" s="152" customFormat="1" x14ac:dyDescent="0.45">
      <c r="A588" s="177" t="s">
        <v>99</v>
      </c>
      <c r="B588" s="178" t="s">
        <v>193</v>
      </c>
      <c r="C588" s="178"/>
      <c r="D588" s="325" t="s">
        <v>709</v>
      </c>
      <c r="E588" s="325"/>
      <c r="F588" s="325">
        <v>7.5</v>
      </c>
      <c r="G588" s="166">
        <v>3</v>
      </c>
      <c r="H588" s="180"/>
      <c r="I588" s="178"/>
      <c r="J588" s="178"/>
      <c r="K588" s="178"/>
      <c r="L588" s="178"/>
      <c r="M588" s="178"/>
      <c r="N588" s="178"/>
      <c r="O588" s="178"/>
      <c r="P588" s="148"/>
      <c r="Q588" s="148"/>
      <c r="R588" s="148"/>
    </row>
    <row r="589" spans="1:122" x14ac:dyDescent="0.45">
      <c r="A589" s="158" t="s">
        <v>99</v>
      </c>
      <c r="B589" s="152" t="s">
        <v>193</v>
      </c>
      <c r="C589" s="152"/>
      <c r="D589" s="321" t="s">
        <v>702</v>
      </c>
      <c r="E589" s="321"/>
      <c r="F589" s="321">
        <v>7.5</v>
      </c>
      <c r="G589" s="166">
        <v>3</v>
      </c>
      <c r="H589" s="154"/>
      <c r="I589" s="152"/>
      <c r="J589" s="152"/>
      <c r="K589" s="152"/>
      <c r="L589" s="152"/>
      <c r="M589" s="152"/>
      <c r="N589" s="152"/>
      <c r="O589" s="152"/>
    </row>
    <row r="590" spans="1:122" x14ac:dyDescent="0.45">
      <c r="A590" s="159" t="s">
        <v>99</v>
      </c>
      <c r="B590" s="148" t="s">
        <v>193</v>
      </c>
      <c r="C590" s="148" t="s">
        <v>1885</v>
      </c>
      <c r="D590" s="320" t="s">
        <v>703</v>
      </c>
      <c r="E590" s="348" t="s">
        <v>1886</v>
      </c>
      <c r="F590" s="320">
        <v>7.5</v>
      </c>
      <c r="G590" s="166">
        <v>3</v>
      </c>
      <c r="H590" s="148" t="s">
        <v>1887</v>
      </c>
      <c r="I590" s="148" t="s">
        <v>1888</v>
      </c>
      <c r="P590" s="152"/>
      <c r="Q590" s="152"/>
      <c r="R590" s="152"/>
    </row>
    <row r="591" spans="1:122" s="152" customFormat="1" x14ac:dyDescent="0.45">
      <c r="A591" s="159" t="s">
        <v>99</v>
      </c>
      <c r="B591" s="148" t="s">
        <v>193</v>
      </c>
      <c r="C591" s="148" t="s">
        <v>1885</v>
      </c>
      <c r="D591" s="320" t="s">
        <v>703</v>
      </c>
      <c r="E591" s="348" t="s">
        <v>1886</v>
      </c>
      <c r="F591" s="320">
        <v>7.5</v>
      </c>
      <c r="G591" s="166">
        <v>3</v>
      </c>
      <c r="H591" s="166" t="s">
        <v>1889</v>
      </c>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6"/>
      <c r="AY591" s="166"/>
      <c r="AZ591" s="166"/>
      <c r="BA591" s="166"/>
      <c r="BB591" s="166"/>
      <c r="BC591" s="166"/>
      <c r="BD591" s="166"/>
      <c r="BE591" s="166"/>
      <c r="BF591" s="166"/>
      <c r="BG591" s="166"/>
      <c r="BH591" s="166"/>
      <c r="BI591" s="166"/>
      <c r="BJ591" s="166"/>
      <c r="BK591" s="166"/>
      <c r="BL591" s="166"/>
      <c r="BM591" s="166"/>
      <c r="BN591" s="166"/>
      <c r="BO591" s="166"/>
      <c r="BP591" s="166"/>
      <c r="BQ591" s="166"/>
      <c r="BR591" s="166"/>
      <c r="BS591" s="166"/>
      <c r="BT591" s="166"/>
      <c r="BU591" s="166"/>
      <c r="BV591" s="166"/>
      <c r="BW591" s="166"/>
      <c r="BX591" s="166"/>
      <c r="BY591" s="166"/>
      <c r="BZ591" s="166"/>
      <c r="CA591" s="166"/>
      <c r="CB591" s="166"/>
      <c r="CC591" s="166"/>
      <c r="CD591" s="166"/>
      <c r="CE591" s="166"/>
      <c r="CF591" s="166"/>
      <c r="CG591" s="166"/>
      <c r="CH591" s="166"/>
      <c r="CI591" s="166"/>
      <c r="CJ591" s="166"/>
      <c r="CK591" s="166"/>
      <c r="CL591" s="166"/>
      <c r="CM591" s="166"/>
      <c r="CN591" s="166"/>
      <c r="CO591" s="166"/>
      <c r="CP591" s="166"/>
      <c r="CQ591" s="166"/>
      <c r="CR591" s="166"/>
      <c r="CS591" s="166"/>
      <c r="CT591" s="166"/>
      <c r="CU591" s="166"/>
      <c r="CV591" s="166"/>
      <c r="CW591" s="166"/>
      <c r="CX591" s="166"/>
      <c r="CY591" s="166"/>
      <c r="CZ591" s="166"/>
      <c r="DA591" s="166"/>
      <c r="DB591" s="166"/>
      <c r="DC591" s="166"/>
      <c r="DD591" s="166"/>
      <c r="DE591" s="166"/>
      <c r="DF591" s="166"/>
      <c r="DG591" s="166"/>
      <c r="DH591" s="166"/>
      <c r="DI591" s="166"/>
      <c r="DJ591" s="166"/>
      <c r="DK591" s="166"/>
      <c r="DL591" s="166"/>
      <c r="DM591" s="166"/>
      <c r="DN591" s="166"/>
      <c r="DO591" s="166"/>
      <c r="DP591" s="166"/>
      <c r="DQ591" s="166"/>
      <c r="DR591" s="166"/>
    </row>
    <row r="592" spans="1:122" s="152" customFormat="1" x14ac:dyDescent="0.45">
      <c r="A592" s="159" t="s">
        <v>99</v>
      </c>
      <c r="B592" s="148" t="s">
        <v>193</v>
      </c>
      <c r="C592" s="148" t="s">
        <v>1885</v>
      </c>
      <c r="D592" s="320" t="s">
        <v>703</v>
      </c>
      <c r="E592" s="348" t="s">
        <v>1886</v>
      </c>
      <c r="F592" s="320">
        <v>7.5</v>
      </c>
      <c r="G592" s="166">
        <v>3</v>
      </c>
      <c r="H592" s="166" t="s">
        <v>1890</v>
      </c>
      <c r="I592" s="166"/>
      <c r="J592" s="166"/>
      <c r="K592" s="166"/>
      <c r="L592" s="166"/>
      <c r="M592" s="166"/>
      <c r="N592" s="166"/>
      <c r="O592" s="166"/>
      <c r="P592" s="166"/>
      <c r="Q592" s="166"/>
      <c r="R592" s="166"/>
      <c r="S592" s="166"/>
      <c r="T592" s="166"/>
      <c r="U592" s="166"/>
      <c r="V592" s="166"/>
      <c r="W592" s="166"/>
      <c r="X592" s="166"/>
      <c r="Y592" s="166"/>
      <c r="Z592" s="166"/>
      <c r="AA592" s="166"/>
      <c r="AB592" s="166"/>
      <c r="AC592" s="166"/>
      <c r="AD592" s="166"/>
      <c r="AE592" s="166"/>
      <c r="AF592" s="166"/>
      <c r="AG592" s="166"/>
      <c r="AH592" s="166"/>
      <c r="AI592" s="166"/>
      <c r="AJ592" s="166"/>
      <c r="AK592" s="166"/>
      <c r="AL592" s="166"/>
      <c r="AM592" s="166"/>
      <c r="AN592" s="166"/>
      <c r="AO592" s="166"/>
      <c r="AP592" s="166"/>
      <c r="AQ592" s="166"/>
      <c r="AR592" s="166"/>
      <c r="AS592" s="166"/>
      <c r="AT592" s="166"/>
      <c r="AU592" s="166"/>
      <c r="AV592" s="166"/>
      <c r="AW592" s="166"/>
      <c r="AX592" s="166"/>
      <c r="AY592" s="166"/>
      <c r="AZ592" s="166"/>
      <c r="BA592" s="166"/>
      <c r="BB592" s="166"/>
      <c r="BC592" s="166"/>
      <c r="BD592" s="166"/>
      <c r="BE592" s="166"/>
      <c r="BF592" s="166"/>
      <c r="BG592" s="166"/>
      <c r="BH592" s="166"/>
      <c r="BI592" s="166"/>
      <c r="BJ592" s="166"/>
      <c r="BK592" s="166"/>
      <c r="BL592" s="166"/>
      <c r="BM592" s="166"/>
      <c r="BN592" s="166"/>
      <c r="BO592" s="166"/>
      <c r="BP592" s="166"/>
      <c r="BQ592" s="166"/>
      <c r="BR592" s="166"/>
      <c r="BS592" s="166"/>
      <c r="BT592" s="166"/>
      <c r="BU592" s="166"/>
      <c r="BV592" s="166"/>
      <c r="BW592" s="166"/>
      <c r="BX592" s="166"/>
      <c r="BY592" s="166"/>
      <c r="BZ592" s="166"/>
      <c r="CA592" s="166"/>
      <c r="CB592" s="166"/>
      <c r="CC592" s="166"/>
      <c r="CD592" s="166"/>
      <c r="CE592" s="166"/>
      <c r="CF592" s="166"/>
      <c r="CG592" s="166"/>
      <c r="CH592" s="166"/>
      <c r="CI592" s="166"/>
      <c r="CJ592" s="166"/>
      <c r="CK592" s="166"/>
      <c r="CL592" s="166"/>
      <c r="CM592" s="166"/>
      <c r="CN592" s="166"/>
      <c r="CO592" s="166"/>
      <c r="CP592" s="166"/>
      <c r="CQ592" s="166"/>
      <c r="CR592" s="166"/>
      <c r="CS592" s="166"/>
      <c r="CT592" s="166"/>
      <c r="CU592" s="166"/>
      <c r="CV592" s="166"/>
      <c r="CW592" s="166"/>
      <c r="CX592" s="166"/>
      <c r="CY592" s="166"/>
      <c r="CZ592" s="166"/>
      <c r="DA592" s="166"/>
      <c r="DB592" s="166"/>
      <c r="DC592" s="166"/>
      <c r="DD592" s="166"/>
      <c r="DE592" s="166"/>
      <c r="DF592" s="166"/>
      <c r="DG592" s="166"/>
      <c r="DH592" s="166"/>
      <c r="DI592" s="166"/>
      <c r="DJ592" s="166"/>
      <c r="DK592" s="166"/>
      <c r="DL592" s="166"/>
      <c r="DM592" s="166"/>
      <c r="DN592" s="166"/>
      <c r="DO592" s="166"/>
      <c r="DP592" s="166"/>
      <c r="DQ592" s="166"/>
      <c r="DR592" s="166"/>
    </row>
    <row r="593" spans="1:122" s="152" customFormat="1" x14ac:dyDescent="0.45">
      <c r="A593" s="159" t="s">
        <v>99</v>
      </c>
      <c r="B593" s="148" t="s">
        <v>193</v>
      </c>
      <c r="C593" s="148" t="s">
        <v>1885</v>
      </c>
      <c r="D593" s="320" t="s">
        <v>703</v>
      </c>
      <c r="E593" s="348" t="s">
        <v>1886</v>
      </c>
      <c r="F593" s="320">
        <v>7.5</v>
      </c>
      <c r="G593" s="166">
        <v>3</v>
      </c>
      <c r="H593" s="166" t="s">
        <v>1891</v>
      </c>
      <c r="I593" s="166"/>
      <c r="J593" s="166"/>
      <c r="K593" s="166"/>
      <c r="L593" s="166"/>
      <c r="M593" s="166"/>
      <c r="N593" s="166"/>
      <c r="O593" s="166"/>
      <c r="P593" s="166"/>
      <c r="Q593" s="166"/>
      <c r="R593" s="166"/>
      <c r="S593" s="166"/>
      <c r="T593" s="166"/>
      <c r="U593" s="166"/>
      <c r="V593" s="166"/>
      <c r="W593" s="166"/>
      <c r="X593" s="166"/>
      <c r="Y593" s="166"/>
      <c r="Z593" s="166"/>
      <c r="AA593" s="166"/>
      <c r="AB593" s="166"/>
      <c r="AC593" s="166"/>
      <c r="AD593" s="166"/>
      <c r="AE593" s="166"/>
      <c r="AF593" s="166"/>
      <c r="AG593" s="166"/>
      <c r="AH593" s="166"/>
      <c r="AI593" s="166"/>
      <c r="AJ593" s="166"/>
      <c r="AK593" s="166"/>
      <c r="AL593" s="166"/>
      <c r="AM593" s="166"/>
      <c r="AN593" s="166"/>
      <c r="AO593" s="166"/>
      <c r="AP593" s="166"/>
      <c r="AQ593" s="166"/>
      <c r="AR593" s="166"/>
      <c r="AS593" s="166"/>
      <c r="AT593" s="166"/>
      <c r="AU593" s="166"/>
      <c r="AV593" s="166"/>
      <c r="AW593" s="166"/>
      <c r="AX593" s="166"/>
      <c r="AY593" s="166"/>
      <c r="AZ593" s="166"/>
      <c r="BA593" s="166"/>
      <c r="BB593" s="166"/>
      <c r="BC593" s="166"/>
      <c r="BD593" s="166"/>
      <c r="BE593" s="166"/>
      <c r="BF593" s="166"/>
      <c r="BG593" s="166"/>
      <c r="BH593" s="166"/>
      <c r="BI593" s="166"/>
      <c r="BJ593" s="166"/>
      <c r="BK593" s="166"/>
      <c r="BL593" s="166"/>
      <c r="BM593" s="166"/>
      <c r="BN593" s="166"/>
      <c r="BO593" s="166"/>
      <c r="BP593" s="166"/>
      <c r="BQ593" s="166"/>
      <c r="BR593" s="166"/>
      <c r="BS593" s="166"/>
      <c r="BT593" s="166"/>
      <c r="BU593" s="166"/>
      <c r="BV593" s="166"/>
      <c r="BW593" s="166"/>
      <c r="BX593" s="166"/>
      <c r="BY593" s="166"/>
      <c r="BZ593" s="166"/>
      <c r="CA593" s="166"/>
      <c r="CB593" s="166"/>
      <c r="CC593" s="166"/>
      <c r="CD593" s="166"/>
      <c r="CE593" s="166"/>
      <c r="CF593" s="166"/>
      <c r="CG593" s="166"/>
      <c r="CH593" s="166"/>
      <c r="CI593" s="166"/>
      <c r="CJ593" s="166"/>
      <c r="CK593" s="166"/>
      <c r="CL593" s="166"/>
      <c r="CM593" s="166"/>
      <c r="CN593" s="166"/>
      <c r="CO593" s="166"/>
      <c r="CP593" s="166"/>
      <c r="CQ593" s="166"/>
      <c r="CR593" s="166"/>
      <c r="CS593" s="166"/>
      <c r="CT593" s="166"/>
      <c r="CU593" s="166"/>
      <c r="CV593" s="166"/>
      <c r="CW593" s="166"/>
      <c r="CX593" s="166"/>
      <c r="CY593" s="166"/>
      <c r="CZ593" s="166"/>
      <c r="DA593" s="166"/>
      <c r="DB593" s="166"/>
      <c r="DC593" s="166"/>
      <c r="DD593" s="166"/>
      <c r="DE593" s="166"/>
      <c r="DF593" s="166"/>
      <c r="DG593" s="166"/>
      <c r="DH593" s="166"/>
      <c r="DI593" s="166"/>
      <c r="DJ593" s="166"/>
      <c r="DK593" s="166"/>
      <c r="DL593" s="166"/>
      <c r="DM593" s="166"/>
      <c r="DN593" s="166"/>
      <c r="DO593" s="166"/>
      <c r="DP593" s="166"/>
      <c r="DQ593" s="166"/>
      <c r="DR593" s="166"/>
    </row>
    <row r="594" spans="1:122" x14ac:dyDescent="0.45">
      <c r="A594" s="158" t="s">
        <v>99</v>
      </c>
      <c r="B594" s="152" t="s">
        <v>193</v>
      </c>
      <c r="C594" s="152"/>
      <c r="D594" s="321" t="s">
        <v>704</v>
      </c>
      <c r="E594" s="321"/>
      <c r="F594" s="321">
        <v>7.5</v>
      </c>
      <c r="G594" s="166">
        <v>3</v>
      </c>
      <c r="H594" s="154"/>
      <c r="I594" s="152"/>
      <c r="J594" s="152"/>
      <c r="K594" s="152"/>
      <c r="L594" s="152"/>
      <c r="M594" s="152"/>
      <c r="N594" s="152"/>
      <c r="O594" s="152"/>
    </row>
    <row r="595" spans="1:122" x14ac:dyDescent="0.45">
      <c r="A595" s="159" t="s">
        <v>99</v>
      </c>
      <c r="B595" s="148" t="s">
        <v>193</v>
      </c>
      <c r="C595" s="148" t="s">
        <v>1892</v>
      </c>
      <c r="D595" s="320" t="s">
        <v>1893</v>
      </c>
      <c r="E595" s="348" t="s">
        <v>1894</v>
      </c>
      <c r="F595" s="320">
        <v>7.5</v>
      </c>
      <c r="G595" s="166">
        <v>4</v>
      </c>
      <c r="H595" s="148" t="s">
        <v>1895</v>
      </c>
      <c r="I595" s="148" t="s">
        <v>1896</v>
      </c>
      <c r="J595" s="148" t="s">
        <v>1853</v>
      </c>
    </row>
    <row r="596" spans="1:122" x14ac:dyDescent="0.45">
      <c r="A596" s="159" t="s">
        <v>99</v>
      </c>
      <c r="B596" s="148" t="s">
        <v>193</v>
      </c>
      <c r="C596" s="148" t="s">
        <v>1892</v>
      </c>
      <c r="D596" s="320" t="s">
        <v>1893</v>
      </c>
      <c r="E596" s="348" t="s">
        <v>1894</v>
      </c>
      <c r="F596" s="320">
        <v>7.5</v>
      </c>
      <c r="G596" s="166">
        <v>4</v>
      </c>
      <c r="H596" s="148" t="s">
        <v>1897</v>
      </c>
      <c r="I596" s="148" t="s">
        <v>1898</v>
      </c>
      <c r="J596" s="148" t="s">
        <v>1899</v>
      </c>
    </row>
    <row r="597" spans="1:122" x14ac:dyDescent="0.45">
      <c r="A597" s="159" t="s">
        <v>99</v>
      </c>
      <c r="B597" s="148" t="s">
        <v>193</v>
      </c>
      <c r="C597" s="148" t="s">
        <v>1892</v>
      </c>
      <c r="D597" s="320" t="s">
        <v>1893</v>
      </c>
      <c r="E597" s="348" t="s">
        <v>1894</v>
      </c>
      <c r="F597" s="320">
        <v>7.5</v>
      </c>
      <c r="G597" s="166">
        <v>4</v>
      </c>
      <c r="H597" s="148" t="s">
        <v>1900</v>
      </c>
      <c r="I597" s="148" t="s">
        <v>1901</v>
      </c>
      <c r="J597" s="148" t="s">
        <v>1902</v>
      </c>
    </row>
    <row r="598" spans="1:122" x14ac:dyDescent="0.45">
      <c r="A598" s="159" t="s">
        <v>99</v>
      </c>
      <c r="B598" s="148" t="s">
        <v>193</v>
      </c>
      <c r="C598" s="148" t="s">
        <v>1892</v>
      </c>
      <c r="D598" s="320" t="s">
        <v>1893</v>
      </c>
      <c r="E598" s="348" t="s">
        <v>1894</v>
      </c>
      <c r="F598" s="320">
        <v>7.5</v>
      </c>
      <c r="G598" s="166">
        <v>4</v>
      </c>
      <c r="H598" s="148" t="s">
        <v>1903</v>
      </c>
    </row>
    <row r="599" spans="1:122" s="152" customFormat="1" x14ac:dyDescent="0.45">
      <c r="A599" s="159" t="s">
        <v>99</v>
      </c>
      <c r="B599" s="148" t="s">
        <v>193</v>
      </c>
      <c r="C599" s="148" t="s">
        <v>1892</v>
      </c>
      <c r="D599" s="320" t="s">
        <v>1893</v>
      </c>
      <c r="E599" s="348" t="s">
        <v>1894</v>
      </c>
      <c r="F599" s="320">
        <v>7.5</v>
      </c>
      <c r="G599" s="166">
        <v>4</v>
      </c>
      <c r="H599" s="156" t="s">
        <v>1904</v>
      </c>
      <c r="I599" s="156"/>
      <c r="J599" s="148"/>
      <c r="K599" s="148"/>
      <c r="L599" s="148"/>
      <c r="M599" s="148"/>
      <c r="N599" s="148"/>
      <c r="O599" s="148"/>
      <c r="P599" s="148"/>
      <c r="Q599" s="148"/>
      <c r="R599" s="148"/>
    </row>
    <row r="600" spans="1:122" s="152" customFormat="1" x14ac:dyDescent="0.45">
      <c r="A600" s="158" t="s">
        <v>99</v>
      </c>
      <c r="B600" s="152" t="s">
        <v>193</v>
      </c>
      <c r="D600" s="321" t="s">
        <v>706</v>
      </c>
      <c r="E600" s="321"/>
      <c r="F600" s="321">
        <v>7.5</v>
      </c>
      <c r="G600" s="166">
        <v>4</v>
      </c>
      <c r="H600" s="154"/>
      <c r="P600" s="148"/>
      <c r="Q600" s="148"/>
      <c r="R600" s="148"/>
    </row>
    <row r="601" spans="1:122" s="152" customFormat="1" x14ac:dyDescent="0.45">
      <c r="A601" s="159" t="s">
        <v>99</v>
      </c>
      <c r="B601" s="148" t="s">
        <v>193</v>
      </c>
      <c r="C601" s="148" t="s">
        <v>1905</v>
      </c>
      <c r="D601" s="320" t="s">
        <v>707</v>
      </c>
      <c r="E601" s="348" t="s">
        <v>1906</v>
      </c>
      <c r="F601" s="320">
        <v>7.5</v>
      </c>
      <c r="G601" s="166">
        <v>4</v>
      </c>
      <c r="H601" s="166" t="s">
        <v>1864</v>
      </c>
      <c r="I601" s="166" t="s">
        <v>1865</v>
      </c>
      <c r="J601" s="166" t="s">
        <v>492</v>
      </c>
      <c r="K601" s="148"/>
      <c r="L601" s="148"/>
      <c r="M601" s="148"/>
      <c r="N601" s="148"/>
      <c r="O601" s="148"/>
      <c r="P601" s="148"/>
      <c r="Q601" s="148"/>
      <c r="R601" s="148"/>
    </row>
    <row r="602" spans="1:122" s="152" customFormat="1" x14ac:dyDescent="0.45">
      <c r="A602" s="159" t="s">
        <v>99</v>
      </c>
      <c r="B602" s="148" t="s">
        <v>193</v>
      </c>
      <c r="C602" s="148" t="s">
        <v>1905</v>
      </c>
      <c r="D602" s="320" t="s">
        <v>707</v>
      </c>
      <c r="E602" s="348" t="s">
        <v>1906</v>
      </c>
      <c r="F602" s="320">
        <v>7.5</v>
      </c>
      <c r="G602" s="166">
        <v>4</v>
      </c>
      <c r="H602" s="148" t="s">
        <v>1907</v>
      </c>
      <c r="I602" s="148"/>
      <c r="J602" s="148"/>
      <c r="K602" s="148"/>
      <c r="L602" s="148"/>
      <c r="M602" s="148"/>
      <c r="N602" s="148"/>
      <c r="O602" s="148"/>
      <c r="P602" s="148"/>
      <c r="Q602" s="148"/>
      <c r="R602" s="148"/>
    </row>
    <row r="603" spans="1:122" x14ac:dyDescent="0.45">
      <c r="A603" s="159" t="s">
        <v>99</v>
      </c>
      <c r="B603" s="148" t="s">
        <v>193</v>
      </c>
      <c r="C603" s="148" t="s">
        <v>1908</v>
      </c>
      <c r="D603" s="320" t="s">
        <v>708</v>
      </c>
      <c r="E603" s="320" t="s">
        <v>1909</v>
      </c>
      <c r="F603" s="320">
        <v>7.5</v>
      </c>
      <c r="G603" s="166">
        <v>4</v>
      </c>
      <c r="H603" s="148" t="s">
        <v>1910</v>
      </c>
      <c r="I603" s="148" t="s">
        <v>1911</v>
      </c>
      <c r="J603" s="148" t="s">
        <v>1835</v>
      </c>
      <c r="P603" s="152"/>
      <c r="Q603" s="152"/>
      <c r="R603" s="152"/>
    </row>
    <row r="604" spans="1:122" x14ac:dyDescent="0.45">
      <c r="A604" s="159" t="s">
        <v>99</v>
      </c>
      <c r="B604" s="148" t="s">
        <v>193</v>
      </c>
      <c r="C604" s="148" t="s">
        <v>1908</v>
      </c>
      <c r="D604" s="320" t="s">
        <v>708</v>
      </c>
      <c r="E604" s="320" t="s">
        <v>1909</v>
      </c>
      <c r="F604" s="320">
        <v>7.5</v>
      </c>
      <c r="G604" s="166">
        <v>4</v>
      </c>
      <c r="H604" s="148" t="s">
        <v>1912</v>
      </c>
      <c r="I604" s="148" t="s">
        <v>1913</v>
      </c>
      <c r="J604" s="148" t="s">
        <v>1914</v>
      </c>
      <c r="P604" s="166"/>
      <c r="Q604" s="166"/>
      <c r="R604" s="166"/>
    </row>
    <row r="605" spans="1:122" x14ac:dyDescent="0.45">
      <c r="A605" s="159" t="s">
        <v>694</v>
      </c>
      <c r="B605" s="148" t="s">
        <v>8</v>
      </c>
      <c r="C605" s="148" t="s">
        <v>1359</v>
      </c>
      <c r="D605" s="320" t="s">
        <v>388</v>
      </c>
      <c r="E605" s="320" t="s">
        <v>1915</v>
      </c>
      <c r="F605" s="320">
        <v>7.5</v>
      </c>
      <c r="G605" s="166">
        <v>1</v>
      </c>
      <c r="H605" s="151" t="s">
        <v>1564</v>
      </c>
      <c r="I605" s="148" t="s">
        <v>1678</v>
      </c>
      <c r="J605" s="148" t="s">
        <v>1482</v>
      </c>
      <c r="P605" s="152"/>
      <c r="Q605" s="152"/>
      <c r="R605" s="152"/>
    </row>
    <row r="606" spans="1:122" s="152" customFormat="1" x14ac:dyDescent="0.45">
      <c r="A606" s="159" t="s">
        <v>694</v>
      </c>
      <c r="B606" s="148" t="s">
        <v>8</v>
      </c>
      <c r="C606" s="148" t="s">
        <v>1359</v>
      </c>
      <c r="D606" s="320" t="s">
        <v>388</v>
      </c>
      <c r="E606" s="320" t="s">
        <v>1915</v>
      </c>
      <c r="F606" s="320">
        <v>7.5</v>
      </c>
      <c r="G606" s="166">
        <v>1</v>
      </c>
      <c r="H606" s="151" t="s">
        <v>1566</v>
      </c>
      <c r="I606" s="148" t="s">
        <v>1678</v>
      </c>
      <c r="J606" s="148" t="s">
        <v>1482</v>
      </c>
      <c r="K606" s="148"/>
      <c r="L606" s="148"/>
      <c r="M606" s="148"/>
      <c r="N606" s="148"/>
      <c r="O606" s="148"/>
      <c r="P606" s="148"/>
      <c r="Q606" s="148"/>
      <c r="R606" s="148"/>
    </row>
    <row r="607" spans="1:122" s="152" customFormat="1" x14ac:dyDescent="0.45">
      <c r="A607" s="159" t="s">
        <v>694</v>
      </c>
      <c r="B607" s="148" t="s">
        <v>8</v>
      </c>
      <c r="C607" s="148" t="s">
        <v>1359</v>
      </c>
      <c r="D607" s="320" t="s">
        <v>388</v>
      </c>
      <c r="E607" s="320" t="s">
        <v>1915</v>
      </c>
      <c r="F607" s="320">
        <v>7.5</v>
      </c>
      <c r="G607" s="166">
        <v>1</v>
      </c>
      <c r="H607" s="155" t="s">
        <v>1567</v>
      </c>
      <c r="I607" s="156" t="s">
        <v>1678</v>
      </c>
      <c r="J607" s="156" t="s">
        <v>1482</v>
      </c>
      <c r="K607" s="148"/>
      <c r="L607" s="148"/>
      <c r="M607" s="148"/>
      <c r="N607" s="148"/>
      <c r="O607" s="148"/>
      <c r="P607" s="148"/>
      <c r="Q607" s="148"/>
      <c r="R607" s="148"/>
    </row>
    <row r="608" spans="1:122" x14ac:dyDescent="0.45">
      <c r="A608" s="159" t="s">
        <v>694</v>
      </c>
      <c r="B608" s="148" t="s">
        <v>8</v>
      </c>
      <c r="C608" s="166" t="s">
        <v>1916</v>
      </c>
      <c r="D608" s="320" t="s">
        <v>725</v>
      </c>
      <c r="E608" s="348" t="s">
        <v>1917</v>
      </c>
      <c r="F608" s="320">
        <v>7.5</v>
      </c>
      <c r="G608" s="166">
        <v>1</v>
      </c>
      <c r="H608" s="151" t="s">
        <v>1918</v>
      </c>
      <c r="I608" s="148" t="s">
        <v>1919</v>
      </c>
      <c r="J608" s="148" t="s">
        <v>1920</v>
      </c>
      <c r="P608" s="152"/>
      <c r="Q608" s="152"/>
      <c r="R608" s="152"/>
    </row>
    <row r="609" spans="1:18" s="152" customFormat="1" x14ac:dyDescent="0.45">
      <c r="A609" s="159" t="s">
        <v>694</v>
      </c>
      <c r="B609" s="148" t="s">
        <v>8</v>
      </c>
      <c r="C609" s="166" t="s">
        <v>1916</v>
      </c>
      <c r="D609" s="320" t="s">
        <v>725</v>
      </c>
      <c r="E609" s="348" t="s">
        <v>1917</v>
      </c>
      <c r="F609" s="320">
        <v>7.5</v>
      </c>
      <c r="G609" s="166">
        <v>1</v>
      </c>
      <c r="H609" s="151" t="s">
        <v>1921</v>
      </c>
      <c r="I609" s="148"/>
      <c r="J609" s="148"/>
      <c r="K609" s="148"/>
      <c r="L609" s="148"/>
      <c r="M609" s="148"/>
      <c r="N609" s="148"/>
      <c r="O609" s="148"/>
    </row>
    <row r="610" spans="1:18" s="152" customFormat="1" x14ac:dyDescent="0.45">
      <c r="A610" s="159" t="s">
        <v>694</v>
      </c>
      <c r="B610" s="148" t="s">
        <v>8</v>
      </c>
      <c r="C610" s="148" t="s">
        <v>1360</v>
      </c>
      <c r="D610" s="320" t="s">
        <v>133</v>
      </c>
      <c r="E610" s="348" t="s">
        <v>1922</v>
      </c>
      <c r="F610" s="320">
        <v>7.5</v>
      </c>
      <c r="G610" s="166">
        <v>1</v>
      </c>
      <c r="H610" s="151" t="s">
        <v>1555</v>
      </c>
      <c r="I610" s="148" t="s">
        <v>1923</v>
      </c>
      <c r="J610" s="148" t="s">
        <v>1482</v>
      </c>
      <c r="K610" s="148"/>
      <c r="L610" s="148"/>
      <c r="M610" s="148"/>
      <c r="N610" s="148"/>
      <c r="O610" s="148"/>
    </row>
    <row r="611" spans="1:18" x14ac:dyDescent="0.45">
      <c r="A611" s="159" t="s">
        <v>694</v>
      </c>
      <c r="B611" s="148" t="s">
        <v>8</v>
      </c>
      <c r="C611" s="148" t="s">
        <v>1360</v>
      </c>
      <c r="D611" s="320" t="s">
        <v>133</v>
      </c>
      <c r="E611" s="348" t="s">
        <v>1922</v>
      </c>
      <c r="F611" s="320">
        <v>7.5</v>
      </c>
      <c r="G611" s="166">
        <v>1</v>
      </c>
      <c r="H611" s="151" t="s">
        <v>1557</v>
      </c>
      <c r="I611" s="148" t="s">
        <v>1923</v>
      </c>
      <c r="J611" s="148" t="s">
        <v>1482</v>
      </c>
    </row>
    <row r="612" spans="1:18" x14ac:dyDescent="0.45">
      <c r="A612" s="159" t="s">
        <v>694</v>
      </c>
      <c r="B612" s="148" t="s">
        <v>8</v>
      </c>
      <c r="C612" s="148" t="s">
        <v>1360</v>
      </c>
      <c r="D612" s="320" t="s">
        <v>133</v>
      </c>
      <c r="E612" s="348" t="s">
        <v>1922</v>
      </c>
      <c r="F612" s="320">
        <v>7.5</v>
      </c>
      <c r="G612" s="166">
        <v>1</v>
      </c>
      <c r="H612" s="151" t="s">
        <v>1924</v>
      </c>
    </row>
    <row r="613" spans="1:18" x14ac:dyDescent="0.45">
      <c r="A613" s="158" t="s">
        <v>694</v>
      </c>
      <c r="B613" s="152" t="s">
        <v>8</v>
      </c>
      <c r="C613" s="152"/>
      <c r="D613" s="321" t="s">
        <v>710</v>
      </c>
      <c r="E613" s="321"/>
      <c r="F613" s="321">
        <v>7.5</v>
      </c>
      <c r="G613" s="166">
        <v>1</v>
      </c>
      <c r="H613" s="154"/>
      <c r="I613" s="152"/>
      <c r="J613" s="152"/>
      <c r="K613" s="152"/>
      <c r="L613" s="152"/>
      <c r="M613" s="152"/>
      <c r="N613" s="152"/>
      <c r="O613" s="152"/>
    </row>
    <row r="614" spans="1:18" x14ac:dyDescent="0.45">
      <c r="A614" s="173" t="s">
        <v>694</v>
      </c>
      <c r="B614" s="166" t="s">
        <v>8</v>
      </c>
      <c r="C614" s="166"/>
      <c r="D614" s="326" t="s">
        <v>711</v>
      </c>
      <c r="E614" s="326"/>
      <c r="F614" s="326">
        <v>7.5</v>
      </c>
      <c r="G614" s="166">
        <v>2</v>
      </c>
      <c r="H614" s="174"/>
      <c r="I614" s="166"/>
      <c r="J614" s="166"/>
      <c r="K614" s="166"/>
      <c r="L614" s="166"/>
      <c r="M614" s="166"/>
      <c r="N614" s="166"/>
      <c r="O614" s="166"/>
    </row>
    <row r="615" spans="1:18" x14ac:dyDescent="0.45">
      <c r="A615" s="158" t="s">
        <v>694</v>
      </c>
      <c r="B615" s="152" t="s">
        <v>8</v>
      </c>
      <c r="C615" s="152"/>
      <c r="D615" s="321" t="s">
        <v>712</v>
      </c>
      <c r="E615" s="321"/>
      <c r="F615" s="321">
        <v>7.5</v>
      </c>
      <c r="G615" s="166">
        <v>2</v>
      </c>
      <c r="H615" s="154"/>
      <c r="I615" s="152"/>
      <c r="J615" s="152"/>
      <c r="K615" s="152"/>
      <c r="L615" s="152"/>
      <c r="M615" s="152"/>
      <c r="N615" s="152"/>
      <c r="O615" s="152"/>
    </row>
    <row r="616" spans="1:18" x14ac:dyDescent="0.45">
      <c r="A616" s="159" t="s">
        <v>694</v>
      </c>
      <c r="B616" s="148" t="s">
        <v>8</v>
      </c>
      <c r="C616" s="148" t="s">
        <v>1320</v>
      </c>
      <c r="D616" s="320" t="s">
        <v>713</v>
      </c>
      <c r="E616" s="348" t="s">
        <v>1925</v>
      </c>
      <c r="F616" s="320">
        <v>7.5</v>
      </c>
      <c r="G616" s="166">
        <v>2</v>
      </c>
      <c r="H616" s="151" t="s">
        <v>1926</v>
      </c>
      <c r="I616" s="148" t="s">
        <v>1927</v>
      </c>
      <c r="J616" s="148" t="s">
        <v>1928</v>
      </c>
      <c r="P616" s="152"/>
      <c r="Q616" s="152"/>
      <c r="R616" s="152"/>
    </row>
    <row r="617" spans="1:18" s="152" customFormat="1" x14ac:dyDescent="0.45">
      <c r="A617" s="159" t="s">
        <v>694</v>
      </c>
      <c r="B617" s="148" t="s">
        <v>8</v>
      </c>
      <c r="C617" s="148" t="s">
        <v>1320</v>
      </c>
      <c r="D617" s="320" t="s">
        <v>713</v>
      </c>
      <c r="E617" s="348" t="s">
        <v>1925</v>
      </c>
      <c r="F617" s="320">
        <v>7.5</v>
      </c>
      <c r="G617" s="166">
        <v>2</v>
      </c>
      <c r="H617" s="151" t="s">
        <v>1929</v>
      </c>
      <c r="I617" s="148"/>
      <c r="J617" s="148"/>
      <c r="K617" s="148"/>
      <c r="L617" s="148"/>
      <c r="M617" s="148"/>
      <c r="N617" s="148"/>
      <c r="O617" s="148"/>
      <c r="P617" s="166"/>
      <c r="Q617" s="166"/>
      <c r="R617" s="166"/>
    </row>
    <row r="618" spans="1:18" s="152" customFormat="1" x14ac:dyDescent="0.45">
      <c r="A618" s="158" t="s">
        <v>694</v>
      </c>
      <c r="B618" s="152" t="s">
        <v>8</v>
      </c>
      <c r="D618" s="321" t="s">
        <v>714</v>
      </c>
      <c r="E618" s="321"/>
      <c r="F618" s="321">
        <v>7.5</v>
      </c>
      <c r="G618" s="166">
        <v>2</v>
      </c>
      <c r="H618" s="154"/>
      <c r="P618" s="166"/>
      <c r="Q618" s="166"/>
      <c r="R618" s="166"/>
    </row>
    <row r="619" spans="1:18" s="152" customFormat="1" x14ac:dyDescent="0.45">
      <c r="A619" s="158" t="s">
        <v>694</v>
      </c>
      <c r="B619" s="152" t="s">
        <v>8</v>
      </c>
      <c r="D619" s="321" t="s">
        <v>715</v>
      </c>
      <c r="E619" s="321"/>
      <c r="F619" s="321">
        <v>7.5</v>
      </c>
      <c r="G619" s="166">
        <v>2</v>
      </c>
      <c r="H619" s="154"/>
    </row>
    <row r="620" spans="1:18" x14ac:dyDescent="0.45">
      <c r="A620" s="158" t="s">
        <v>694</v>
      </c>
      <c r="B620" s="152" t="s">
        <v>8</v>
      </c>
      <c r="C620" s="152"/>
      <c r="D620" s="321" t="s">
        <v>724</v>
      </c>
      <c r="E620" s="321"/>
      <c r="F620" s="321">
        <v>7.5</v>
      </c>
      <c r="G620" s="166">
        <v>3</v>
      </c>
      <c r="H620" s="154"/>
      <c r="I620" s="152"/>
      <c r="J620" s="152"/>
      <c r="K620" s="152"/>
      <c r="L620" s="152"/>
      <c r="M620" s="152"/>
      <c r="N620" s="152"/>
      <c r="O620" s="152"/>
    </row>
    <row r="621" spans="1:18" x14ac:dyDescent="0.45">
      <c r="A621" s="159" t="s">
        <v>694</v>
      </c>
      <c r="B621" s="148" t="s">
        <v>8</v>
      </c>
      <c r="C621" s="148" t="s">
        <v>1930</v>
      </c>
      <c r="D621" s="320" t="s">
        <v>716</v>
      </c>
      <c r="E621" s="348" t="s">
        <v>1931</v>
      </c>
      <c r="F621" s="320">
        <v>7.5</v>
      </c>
      <c r="G621" s="166">
        <v>3</v>
      </c>
      <c r="H621" s="151" t="s">
        <v>1932</v>
      </c>
      <c r="I621" s="148" t="s">
        <v>1933</v>
      </c>
      <c r="J621" s="148" t="s">
        <v>492</v>
      </c>
    </row>
    <row r="622" spans="1:18" x14ac:dyDescent="0.45">
      <c r="A622" s="159" t="s">
        <v>694</v>
      </c>
      <c r="B622" s="148" t="s">
        <v>8</v>
      </c>
      <c r="C622" s="148" t="s">
        <v>1930</v>
      </c>
      <c r="D622" s="320" t="s">
        <v>716</v>
      </c>
      <c r="E622" s="348" t="s">
        <v>1931</v>
      </c>
      <c r="F622" s="320">
        <v>7.5</v>
      </c>
      <c r="G622" s="166">
        <v>3</v>
      </c>
      <c r="H622" s="151" t="s">
        <v>1815</v>
      </c>
    </row>
    <row r="623" spans="1:18" x14ac:dyDescent="0.45">
      <c r="A623" s="159" t="s">
        <v>694</v>
      </c>
      <c r="B623" s="148" t="s">
        <v>8</v>
      </c>
      <c r="C623" s="148" t="s">
        <v>1930</v>
      </c>
      <c r="D623" s="320" t="s">
        <v>716</v>
      </c>
      <c r="E623" s="348" t="s">
        <v>1931</v>
      </c>
      <c r="F623" s="320">
        <v>7.5</v>
      </c>
      <c r="G623" s="166">
        <v>3</v>
      </c>
      <c r="H623" s="151" t="s">
        <v>1934</v>
      </c>
      <c r="I623" s="148" t="s">
        <v>1935</v>
      </c>
      <c r="J623" s="148" t="s">
        <v>1936</v>
      </c>
      <c r="P623" s="152"/>
      <c r="Q623" s="152"/>
      <c r="R623" s="152"/>
    </row>
    <row r="624" spans="1:18" x14ac:dyDescent="0.45">
      <c r="A624" s="159" t="s">
        <v>694</v>
      </c>
      <c r="B624" s="148" t="s">
        <v>8</v>
      </c>
      <c r="C624" s="148" t="s">
        <v>1930</v>
      </c>
      <c r="D624" s="320" t="s">
        <v>716</v>
      </c>
      <c r="E624" s="348" t="s">
        <v>1931</v>
      </c>
      <c r="F624" s="320">
        <v>7.5</v>
      </c>
      <c r="G624" s="166">
        <v>3</v>
      </c>
      <c r="H624" s="151" t="s">
        <v>1934</v>
      </c>
      <c r="I624" s="148" t="s">
        <v>1937</v>
      </c>
      <c r="J624" s="148" t="s">
        <v>1936</v>
      </c>
      <c r="P624" s="152"/>
      <c r="Q624" s="152"/>
      <c r="R624" s="152"/>
    </row>
    <row r="625" spans="1:18" x14ac:dyDescent="0.45">
      <c r="A625" s="159" t="s">
        <v>694</v>
      </c>
      <c r="B625" s="148" t="s">
        <v>8</v>
      </c>
      <c r="C625" s="148" t="s">
        <v>1930</v>
      </c>
      <c r="D625" s="320" t="s">
        <v>716</v>
      </c>
      <c r="E625" s="348" t="s">
        <v>1931</v>
      </c>
      <c r="F625" s="320">
        <v>7.5</v>
      </c>
      <c r="G625" s="166">
        <v>3</v>
      </c>
      <c r="H625" s="151" t="s">
        <v>1934</v>
      </c>
      <c r="I625" s="148" t="s">
        <v>1938</v>
      </c>
      <c r="J625" s="148" t="s">
        <v>1936</v>
      </c>
    </row>
    <row r="626" spans="1:18" x14ac:dyDescent="0.45">
      <c r="A626" s="158" t="s">
        <v>694</v>
      </c>
      <c r="B626" s="152" t="s">
        <v>8</v>
      </c>
      <c r="C626" s="152"/>
      <c r="D626" s="321" t="s">
        <v>717</v>
      </c>
      <c r="E626" s="321"/>
      <c r="F626" s="321">
        <v>7.5</v>
      </c>
      <c r="G626" s="166">
        <v>3</v>
      </c>
      <c r="H626" s="154"/>
      <c r="I626" s="152"/>
      <c r="J626" s="152"/>
      <c r="K626" s="152"/>
      <c r="L626" s="152"/>
      <c r="M626" s="152"/>
      <c r="N626" s="152"/>
      <c r="O626" s="152"/>
      <c r="P626" s="152"/>
      <c r="Q626" s="152"/>
      <c r="R626" s="152"/>
    </row>
    <row r="627" spans="1:18" x14ac:dyDescent="0.45">
      <c r="A627" s="173" t="s">
        <v>694</v>
      </c>
      <c r="B627" s="166" t="s">
        <v>8</v>
      </c>
      <c r="C627" s="166" t="s">
        <v>1318</v>
      </c>
      <c r="D627" s="326" t="s">
        <v>1939</v>
      </c>
      <c r="E627" s="348" t="s">
        <v>1940</v>
      </c>
      <c r="F627" s="321"/>
      <c r="H627" s="174" t="s">
        <v>1941</v>
      </c>
      <c r="I627" s="166" t="s">
        <v>1942</v>
      </c>
      <c r="J627" s="166" t="s">
        <v>1943</v>
      </c>
      <c r="K627" s="166"/>
      <c r="L627" s="166"/>
      <c r="M627" s="166"/>
      <c r="N627" s="166"/>
      <c r="O627" s="166"/>
      <c r="P627" s="152"/>
      <c r="Q627" s="152"/>
      <c r="R627" s="152"/>
    </row>
    <row r="628" spans="1:18" x14ac:dyDescent="0.45">
      <c r="A628" s="173" t="s">
        <v>694</v>
      </c>
      <c r="B628" s="166" t="s">
        <v>8</v>
      </c>
      <c r="C628" s="166" t="s">
        <v>1318</v>
      </c>
      <c r="D628" s="326" t="s">
        <v>1939</v>
      </c>
      <c r="E628" s="348" t="s">
        <v>1940</v>
      </c>
      <c r="F628" s="321"/>
      <c r="H628" s="174" t="s">
        <v>1944</v>
      </c>
      <c r="I628" s="166"/>
      <c r="J628" s="166"/>
      <c r="K628" s="166"/>
      <c r="L628" s="166"/>
      <c r="M628" s="166"/>
      <c r="N628" s="166"/>
      <c r="O628" s="166"/>
    </row>
    <row r="629" spans="1:18" x14ac:dyDescent="0.45">
      <c r="A629" s="158" t="s">
        <v>694</v>
      </c>
      <c r="B629" s="152" t="s">
        <v>8</v>
      </c>
      <c r="C629" s="152"/>
      <c r="D629" s="321" t="s">
        <v>718</v>
      </c>
      <c r="E629" s="321"/>
      <c r="F629" s="321">
        <v>7.5</v>
      </c>
      <c r="G629" s="166">
        <v>3</v>
      </c>
      <c r="H629" s="154"/>
      <c r="I629" s="152"/>
      <c r="J629" s="152"/>
      <c r="K629" s="152"/>
      <c r="L629" s="152"/>
      <c r="M629" s="152"/>
      <c r="N629" s="152"/>
      <c r="O629" s="152"/>
    </row>
    <row r="630" spans="1:18" x14ac:dyDescent="0.45">
      <c r="A630" s="159" t="s">
        <v>694</v>
      </c>
      <c r="B630" s="148" t="s">
        <v>8</v>
      </c>
      <c r="C630" s="148" t="s">
        <v>1945</v>
      </c>
      <c r="D630" s="320" t="s">
        <v>719</v>
      </c>
      <c r="E630" s="348" t="s">
        <v>1946</v>
      </c>
      <c r="F630" s="320">
        <v>7.5</v>
      </c>
      <c r="G630" s="166">
        <v>4</v>
      </c>
      <c r="H630" s="151" t="s">
        <v>1947</v>
      </c>
      <c r="I630" s="148" t="s">
        <v>1948</v>
      </c>
      <c r="J630" s="148" t="s">
        <v>1949</v>
      </c>
    </row>
    <row r="631" spans="1:18" x14ac:dyDescent="0.45">
      <c r="A631" s="159" t="s">
        <v>694</v>
      </c>
      <c r="B631" s="148" t="s">
        <v>8</v>
      </c>
      <c r="C631" s="148" t="s">
        <v>1945</v>
      </c>
      <c r="D631" s="320" t="s">
        <v>719</v>
      </c>
      <c r="E631" s="348" t="s">
        <v>1946</v>
      </c>
      <c r="F631" s="320">
        <v>7.5</v>
      </c>
      <c r="G631" s="166">
        <v>4</v>
      </c>
      <c r="H631" s="151" t="s">
        <v>1950</v>
      </c>
    </row>
    <row r="632" spans="1:18" x14ac:dyDescent="0.45">
      <c r="A632" s="159" t="s">
        <v>694</v>
      </c>
      <c r="B632" s="148" t="s">
        <v>8</v>
      </c>
      <c r="C632" s="148" t="s">
        <v>1945</v>
      </c>
      <c r="D632" s="320" t="s">
        <v>719</v>
      </c>
      <c r="E632" s="348" t="s">
        <v>1946</v>
      </c>
      <c r="F632" s="320">
        <v>7.5</v>
      </c>
      <c r="G632" s="166">
        <v>4</v>
      </c>
      <c r="H632" s="151" t="s">
        <v>1951</v>
      </c>
    </row>
    <row r="633" spans="1:18" x14ac:dyDescent="0.45">
      <c r="A633" s="158" t="s">
        <v>694</v>
      </c>
      <c r="B633" s="152" t="s">
        <v>8</v>
      </c>
      <c r="C633" s="152"/>
      <c r="D633" s="321" t="s">
        <v>720</v>
      </c>
      <c r="E633" s="321"/>
      <c r="F633" s="321">
        <v>7.5</v>
      </c>
      <c r="G633" s="166">
        <v>4</v>
      </c>
      <c r="H633" s="154"/>
      <c r="I633" s="152"/>
      <c r="J633" s="152"/>
      <c r="K633" s="152"/>
      <c r="L633" s="152"/>
      <c r="M633" s="152"/>
      <c r="N633" s="152"/>
      <c r="O633" s="152"/>
    </row>
    <row r="634" spans="1:18" x14ac:dyDescent="0.45">
      <c r="A634" s="158" t="s">
        <v>694</v>
      </c>
      <c r="B634" s="152" t="s">
        <v>8</v>
      </c>
      <c r="C634" s="152"/>
      <c r="D634" s="321" t="s">
        <v>334</v>
      </c>
      <c r="E634" s="321"/>
      <c r="F634" s="321">
        <v>15</v>
      </c>
      <c r="G634" s="166">
        <v>4</v>
      </c>
      <c r="H634" s="154"/>
      <c r="I634" s="152"/>
      <c r="J634" s="152"/>
      <c r="K634" s="152"/>
      <c r="L634" s="152"/>
      <c r="M634" s="152"/>
      <c r="N634" s="152"/>
      <c r="O634" s="152"/>
      <c r="P634" s="152"/>
      <c r="Q634" s="152"/>
      <c r="R634" s="152"/>
    </row>
    <row r="635" spans="1:18" x14ac:dyDescent="0.45">
      <c r="A635" s="159" t="s">
        <v>694</v>
      </c>
      <c r="B635" s="148" t="s">
        <v>8</v>
      </c>
      <c r="C635" s="148" t="s">
        <v>1326</v>
      </c>
      <c r="D635" s="320" t="s">
        <v>721</v>
      </c>
      <c r="E635" s="348" t="s">
        <v>1952</v>
      </c>
      <c r="F635" s="320">
        <v>7.5</v>
      </c>
      <c r="G635" s="166">
        <v>4</v>
      </c>
      <c r="H635" s="151" t="s">
        <v>721</v>
      </c>
      <c r="I635" s="148" t="s">
        <v>1953</v>
      </c>
      <c r="J635" s="148" t="s">
        <v>1954</v>
      </c>
      <c r="P635" s="152"/>
      <c r="Q635" s="152"/>
      <c r="R635" s="152"/>
    </row>
    <row r="636" spans="1:18" x14ac:dyDescent="0.45">
      <c r="A636" s="158" t="s">
        <v>694</v>
      </c>
      <c r="B636" s="152" t="s">
        <v>8</v>
      </c>
      <c r="C636" s="152"/>
      <c r="D636" s="321" t="s">
        <v>722</v>
      </c>
      <c r="E636" s="321"/>
      <c r="F636" s="321">
        <v>7.5</v>
      </c>
      <c r="G636" s="166">
        <v>4</v>
      </c>
      <c r="H636" s="154"/>
      <c r="I636" s="152"/>
      <c r="J636" s="152"/>
      <c r="K636" s="152"/>
      <c r="L636" s="152"/>
      <c r="M636" s="152"/>
      <c r="N636" s="152"/>
      <c r="O636" s="152"/>
      <c r="P636" s="152"/>
      <c r="Q636" s="152"/>
      <c r="R636" s="152"/>
    </row>
    <row r="637" spans="1:18" s="152" customFormat="1" x14ac:dyDescent="0.45">
      <c r="A637" s="158" t="s">
        <v>694</v>
      </c>
      <c r="B637" s="152" t="s">
        <v>8</v>
      </c>
      <c r="D637" s="321" t="s">
        <v>723</v>
      </c>
      <c r="E637" s="321"/>
      <c r="F637" s="321">
        <v>7.5</v>
      </c>
      <c r="G637" s="166">
        <v>4</v>
      </c>
      <c r="H637" s="154"/>
      <c r="P637" s="148"/>
      <c r="Q637" s="148"/>
      <c r="R637" s="148"/>
    </row>
    <row r="638" spans="1:18" x14ac:dyDescent="0.45">
      <c r="A638" s="159" t="s">
        <v>16</v>
      </c>
      <c r="B638" s="148" t="s">
        <v>8</v>
      </c>
      <c r="C638" s="148" t="s">
        <v>726</v>
      </c>
      <c r="D638" s="320" t="s">
        <v>3304</v>
      </c>
      <c r="E638" s="348" t="s">
        <v>727</v>
      </c>
      <c r="F638" s="320">
        <v>30</v>
      </c>
      <c r="G638" s="166">
        <v>1</v>
      </c>
      <c r="H638" s="151" t="s">
        <v>1955</v>
      </c>
    </row>
    <row r="639" spans="1:18" x14ac:dyDescent="0.45">
      <c r="A639" s="159" t="s">
        <v>16</v>
      </c>
      <c r="B639" s="148" t="s">
        <v>8</v>
      </c>
      <c r="C639" s="148" t="s">
        <v>726</v>
      </c>
      <c r="D639" s="327" t="s">
        <v>1956</v>
      </c>
      <c r="E639" s="348" t="s">
        <v>727</v>
      </c>
      <c r="F639" s="320">
        <v>2</v>
      </c>
      <c r="G639" s="166">
        <v>1</v>
      </c>
      <c r="I639" s="148" t="s">
        <v>1957</v>
      </c>
    </row>
    <row r="640" spans="1:18" x14ac:dyDescent="0.45">
      <c r="A640" s="159" t="s">
        <v>16</v>
      </c>
      <c r="B640" s="148" t="s">
        <v>8</v>
      </c>
      <c r="C640" s="148" t="s">
        <v>726</v>
      </c>
      <c r="D640" s="327" t="s">
        <v>1958</v>
      </c>
      <c r="E640" s="348" t="s">
        <v>727</v>
      </c>
      <c r="F640" s="320">
        <v>7</v>
      </c>
      <c r="G640" s="166">
        <v>1</v>
      </c>
      <c r="H640" s="151" t="s">
        <v>1959</v>
      </c>
      <c r="I640" s="148" t="s">
        <v>1960</v>
      </c>
      <c r="J640" s="148" t="s">
        <v>492</v>
      </c>
    </row>
    <row r="641" spans="1:19" s="152" customFormat="1" x14ac:dyDescent="0.45">
      <c r="A641" s="159" t="s">
        <v>16</v>
      </c>
      <c r="B641" s="148" t="s">
        <v>8</v>
      </c>
      <c r="C641" s="148" t="s">
        <v>726</v>
      </c>
      <c r="D641" s="327" t="s">
        <v>386</v>
      </c>
      <c r="E641" s="348" t="s">
        <v>727</v>
      </c>
      <c r="F641" s="320">
        <v>7</v>
      </c>
      <c r="G641" s="166">
        <v>1</v>
      </c>
      <c r="H641" s="151" t="s">
        <v>1961</v>
      </c>
      <c r="I641" s="148" t="s">
        <v>1962</v>
      </c>
      <c r="J641" s="148" t="s">
        <v>1667</v>
      </c>
      <c r="K641" s="148"/>
      <c r="L641" s="148"/>
      <c r="M641" s="148"/>
      <c r="N641" s="148"/>
      <c r="O641" s="148"/>
      <c r="P641" s="148"/>
      <c r="Q641" s="148"/>
      <c r="R641" s="148"/>
    </row>
    <row r="642" spans="1:19" s="152" customFormat="1" x14ac:dyDescent="0.45">
      <c r="A642" s="159" t="s">
        <v>16</v>
      </c>
      <c r="B642" s="148" t="s">
        <v>8</v>
      </c>
      <c r="C642" s="148" t="s">
        <v>726</v>
      </c>
      <c r="D642" s="327" t="s">
        <v>1963</v>
      </c>
      <c r="E642" s="348" t="s">
        <v>727</v>
      </c>
      <c r="F642" s="320">
        <v>7</v>
      </c>
      <c r="G642" s="166">
        <v>1</v>
      </c>
      <c r="H642" s="151" t="s">
        <v>1964</v>
      </c>
      <c r="I642" s="148" t="s">
        <v>1965</v>
      </c>
      <c r="J642" s="148" t="s">
        <v>1482</v>
      </c>
      <c r="K642" s="148"/>
      <c r="L642" s="148"/>
      <c r="M642" s="148"/>
      <c r="N642" s="148"/>
      <c r="O642" s="148"/>
      <c r="P642" s="148"/>
      <c r="Q642" s="148"/>
      <c r="R642" s="148"/>
    </row>
    <row r="643" spans="1:19" s="152" customFormat="1" x14ac:dyDescent="0.45">
      <c r="A643" s="159" t="s">
        <v>16</v>
      </c>
      <c r="B643" s="148" t="s">
        <v>8</v>
      </c>
      <c r="C643" s="148" t="s">
        <v>726</v>
      </c>
      <c r="D643" s="327" t="s">
        <v>814</v>
      </c>
      <c r="E643" s="348" t="s">
        <v>727</v>
      </c>
      <c r="F643" s="320">
        <v>7</v>
      </c>
      <c r="G643" s="166">
        <v>1</v>
      </c>
      <c r="H643" s="151" t="s">
        <v>1966</v>
      </c>
      <c r="I643" s="148" t="s">
        <v>1967</v>
      </c>
      <c r="J643" s="148" t="s">
        <v>1482</v>
      </c>
      <c r="K643" s="148"/>
      <c r="L643" s="148"/>
      <c r="M643" s="148"/>
      <c r="N643" s="148"/>
      <c r="O643" s="148"/>
      <c r="P643" s="148"/>
      <c r="Q643" s="148"/>
      <c r="R643" s="148"/>
    </row>
    <row r="644" spans="1:19" x14ac:dyDescent="0.45">
      <c r="A644" s="158" t="s">
        <v>16</v>
      </c>
      <c r="B644" s="152" t="s">
        <v>8</v>
      </c>
      <c r="C644" s="152" t="s">
        <v>729</v>
      </c>
      <c r="D644" s="321" t="s">
        <v>736</v>
      </c>
      <c r="E644" s="337" t="s">
        <v>728</v>
      </c>
      <c r="F644" s="321">
        <v>30</v>
      </c>
      <c r="G644" s="166">
        <v>2</v>
      </c>
      <c r="H644" s="154"/>
      <c r="I644" s="152"/>
      <c r="J644" s="152"/>
      <c r="K644" s="152"/>
      <c r="L644" s="152"/>
      <c r="M644" s="152"/>
      <c r="N644" s="152"/>
      <c r="O644" s="152"/>
    </row>
    <row r="645" spans="1:19" x14ac:dyDescent="0.45">
      <c r="A645" s="158" t="s">
        <v>16</v>
      </c>
      <c r="B645" s="152" t="s">
        <v>8</v>
      </c>
      <c r="C645" s="152" t="s">
        <v>731</v>
      </c>
      <c r="D645" s="321" t="s">
        <v>334</v>
      </c>
      <c r="E645" s="337" t="s">
        <v>730</v>
      </c>
      <c r="F645" s="321">
        <v>15</v>
      </c>
      <c r="G645" s="166">
        <v>3</v>
      </c>
      <c r="H645" s="154"/>
      <c r="I645" s="152"/>
      <c r="J645" s="152"/>
      <c r="K645" s="152"/>
      <c r="L645" s="152"/>
      <c r="M645" s="152"/>
      <c r="N645" s="152"/>
      <c r="O645" s="152"/>
    </row>
    <row r="646" spans="1:19" x14ac:dyDescent="0.45">
      <c r="A646" s="158" t="s">
        <v>16</v>
      </c>
      <c r="B646" s="152" t="s">
        <v>8</v>
      </c>
      <c r="C646" s="152" t="s">
        <v>733</v>
      </c>
      <c r="D646" s="321" t="s">
        <v>24</v>
      </c>
      <c r="E646" s="337" t="s">
        <v>732</v>
      </c>
      <c r="F646" s="321">
        <v>15</v>
      </c>
      <c r="G646" s="166">
        <v>3</v>
      </c>
      <c r="H646" s="154"/>
      <c r="I646" s="152"/>
      <c r="J646" s="152"/>
      <c r="K646" s="152"/>
      <c r="L646" s="152"/>
      <c r="M646" s="152"/>
      <c r="N646" s="152"/>
      <c r="O646" s="152"/>
    </row>
    <row r="647" spans="1:19" x14ac:dyDescent="0.45">
      <c r="A647" s="159" t="s">
        <v>16</v>
      </c>
      <c r="B647" s="148" t="s">
        <v>8</v>
      </c>
      <c r="C647" s="148" t="s">
        <v>737</v>
      </c>
      <c r="D647" s="320" t="s">
        <v>735</v>
      </c>
      <c r="E647" s="348" t="s">
        <v>734</v>
      </c>
      <c r="F647" s="320">
        <v>30</v>
      </c>
      <c r="G647" s="166">
        <v>4</v>
      </c>
      <c r="H647" s="151" t="s">
        <v>1955</v>
      </c>
    </row>
    <row r="648" spans="1:19" x14ac:dyDescent="0.45">
      <c r="A648" s="159" t="s">
        <v>16</v>
      </c>
      <c r="B648" s="148" t="s">
        <v>8</v>
      </c>
      <c r="C648" s="148" t="s">
        <v>737</v>
      </c>
      <c r="D648" s="327" t="s">
        <v>1968</v>
      </c>
      <c r="E648" s="348" t="s">
        <v>734</v>
      </c>
      <c r="F648" s="320">
        <v>6</v>
      </c>
      <c r="G648" s="166">
        <v>4</v>
      </c>
      <c r="H648" s="151" t="s">
        <v>1969</v>
      </c>
      <c r="I648" s="148" t="s">
        <v>1970</v>
      </c>
      <c r="J648" s="148" t="s">
        <v>1482</v>
      </c>
    </row>
    <row r="649" spans="1:19" s="152" customFormat="1" x14ac:dyDescent="0.45">
      <c r="A649" s="159" t="s">
        <v>16</v>
      </c>
      <c r="B649" s="148" t="s">
        <v>8</v>
      </c>
      <c r="C649" s="148" t="s">
        <v>737</v>
      </c>
      <c r="D649" s="327" t="s">
        <v>1968</v>
      </c>
      <c r="E649" s="348" t="s">
        <v>734</v>
      </c>
      <c r="F649" s="320">
        <v>6</v>
      </c>
      <c r="G649" s="166">
        <v>4</v>
      </c>
      <c r="H649" s="151" t="s">
        <v>1458</v>
      </c>
      <c r="I649" s="148" t="s">
        <v>1971</v>
      </c>
      <c r="J649" s="148" t="s">
        <v>492</v>
      </c>
      <c r="K649" s="148"/>
      <c r="L649" s="148"/>
      <c r="M649" s="148"/>
      <c r="N649" s="148"/>
      <c r="O649" s="148"/>
      <c r="P649" s="148"/>
      <c r="Q649" s="148"/>
      <c r="R649" s="148"/>
    </row>
    <row r="650" spans="1:19" x14ac:dyDescent="0.45">
      <c r="A650" s="159" t="s">
        <v>16</v>
      </c>
      <c r="B650" s="148" t="s">
        <v>8</v>
      </c>
      <c r="C650" s="148" t="s">
        <v>737</v>
      </c>
      <c r="D650" s="327" t="s">
        <v>1968</v>
      </c>
      <c r="E650" s="348" t="s">
        <v>734</v>
      </c>
      <c r="F650" s="320">
        <v>6</v>
      </c>
      <c r="G650" s="166">
        <v>4</v>
      </c>
      <c r="H650" s="151" t="s">
        <v>1972</v>
      </c>
      <c r="I650" s="148" t="s">
        <v>1973</v>
      </c>
      <c r="J650" s="148" t="s">
        <v>492</v>
      </c>
    </row>
    <row r="651" spans="1:19" x14ac:dyDescent="0.45">
      <c r="A651" s="159" t="s">
        <v>16</v>
      </c>
      <c r="B651" s="148" t="s">
        <v>8</v>
      </c>
      <c r="C651" s="148" t="s">
        <v>737</v>
      </c>
      <c r="D651" s="327" t="s">
        <v>1968</v>
      </c>
      <c r="E651" s="348" t="s">
        <v>734</v>
      </c>
      <c r="F651" s="320">
        <v>6</v>
      </c>
      <c r="G651" s="166">
        <v>4</v>
      </c>
      <c r="H651" s="151" t="s">
        <v>1974</v>
      </c>
    </row>
    <row r="652" spans="1:19" x14ac:dyDescent="0.45">
      <c r="A652" s="159" t="s">
        <v>16</v>
      </c>
      <c r="B652" s="148" t="s">
        <v>8</v>
      </c>
      <c r="C652" s="148" t="s">
        <v>737</v>
      </c>
      <c r="D652" s="327" t="s">
        <v>767</v>
      </c>
      <c r="E652" s="348" t="s">
        <v>734</v>
      </c>
      <c r="F652" s="320">
        <v>6</v>
      </c>
      <c r="G652" s="166">
        <v>4</v>
      </c>
      <c r="H652" s="151" t="s">
        <v>1975</v>
      </c>
      <c r="I652" s="148" t="s">
        <v>1976</v>
      </c>
      <c r="J652" s="148" t="s">
        <v>1977</v>
      </c>
    </row>
    <row r="653" spans="1:19" x14ac:dyDescent="0.45">
      <c r="A653" s="159" t="s">
        <v>16</v>
      </c>
      <c r="B653" s="148" t="s">
        <v>8</v>
      </c>
      <c r="C653" s="148" t="s">
        <v>737</v>
      </c>
      <c r="D653" s="327" t="s">
        <v>521</v>
      </c>
      <c r="E653" s="348" t="s">
        <v>734</v>
      </c>
      <c r="F653" s="320">
        <v>6</v>
      </c>
      <c r="G653" s="166">
        <v>4</v>
      </c>
      <c r="H653" s="151" t="s">
        <v>1978</v>
      </c>
      <c r="I653" s="148" t="s">
        <v>1979</v>
      </c>
      <c r="J653" s="148" t="s">
        <v>492</v>
      </c>
    </row>
    <row r="654" spans="1:19" x14ac:dyDescent="0.45">
      <c r="A654" s="159" t="s">
        <v>16</v>
      </c>
      <c r="B654" s="148" t="s">
        <v>8</v>
      </c>
      <c r="C654" s="148" t="s">
        <v>737</v>
      </c>
      <c r="D654" s="327" t="s">
        <v>521</v>
      </c>
      <c r="E654" s="348" t="s">
        <v>734</v>
      </c>
      <c r="F654" s="320">
        <v>6</v>
      </c>
      <c r="G654" s="166">
        <v>4</v>
      </c>
      <c r="H654" s="151" t="s">
        <v>1980</v>
      </c>
      <c r="I654" s="148" t="s">
        <v>1981</v>
      </c>
      <c r="P654" s="152"/>
      <c r="Q654" s="152"/>
      <c r="R654" s="152"/>
    </row>
    <row r="655" spans="1:19" x14ac:dyDescent="0.45">
      <c r="A655" s="159" t="s">
        <v>16</v>
      </c>
      <c r="B655" s="148" t="s">
        <v>8</v>
      </c>
      <c r="C655" s="148" t="s">
        <v>737</v>
      </c>
      <c r="D655" s="327" t="s">
        <v>521</v>
      </c>
      <c r="E655" s="348" t="s">
        <v>734</v>
      </c>
      <c r="F655" s="320">
        <v>6</v>
      </c>
      <c r="G655" s="166">
        <v>4</v>
      </c>
      <c r="H655" s="151" t="s">
        <v>1982</v>
      </c>
      <c r="I655" s="148" t="s">
        <v>1983</v>
      </c>
      <c r="J655" s="148" t="s">
        <v>1482</v>
      </c>
    </row>
    <row r="656" spans="1:19" x14ac:dyDescent="0.45">
      <c r="A656" s="159" t="s">
        <v>16</v>
      </c>
      <c r="B656" s="148" t="s">
        <v>8</v>
      </c>
      <c r="C656" s="148" t="s">
        <v>737</v>
      </c>
      <c r="D656" s="327" t="s">
        <v>521</v>
      </c>
      <c r="E656" s="348" t="s">
        <v>734</v>
      </c>
      <c r="F656" s="320">
        <v>6</v>
      </c>
      <c r="G656" s="166">
        <v>4</v>
      </c>
      <c r="H656" s="151" t="s">
        <v>1856</v>
      </c>
      <c r="I656" s="148" t="s">
        <v>1984</v>
      </c>
      <c r="J656" s="148" t="s">
        <v>1482</v>
      </c>
      <c r="S656" s="183"/>
    </row>
    <row r="657" spans="1:19" x14ac:dyDescent="0.45">
      <c r="A657" s="159" t="s">
        <v>16</v>
      </c>
      <c r="B657" s="148" t="s">
        <v>8</v>
      </c>
      <c r="C657" s="148" t="s">
        <v>737</v>
      </c>
      <c r="D657" s="327" t="s">
        <v>521</v>
      </c>
      <c r="E657" s="348" t="s">
        <v>734</v>
      </c>
      <c r="F657" s="320">
        <v>6</v>
      </c>
      <c r="G657" s="166">
        <v>4</v>
      </c>
      <c r="H657" s="151" t="s">
        <v>1985</v>
      </c>
      <c r="S657" s="183"/>
    </row>
    <row r="658" spans="1:19" x14ac:dyDescent="0.45">
      <c r="A658" s="159" t="s">
        <v>16</v>
      </c>
      <c r="B658" s="148" t="s">
        <v>8</v>
      </c>
      <c r="C658" s="148" t="s">
        <v>737</v>
      </c>
      <c r="D658" s="327" t="s">
        <v>788</v>
      </c>
      <c r="E658" s="348" t="s">
        <v>734</v>
      </c>
      <c r="F658" s="320">
        <v>6</v>
      </c>
      <c r="G658" s="166">
        <v>4</v>
      </c>
      <c r="H658" s="151" t="s">
        <v>1986</v>
      </c>
      <c r="I658" s="148" t="s">
        <v>1987</v>
      </c>
      <c r="J658" s="148" t="s">
        <v>1988</v>
      </c>
      <c r="P658" s="152"/>
      <c r="Q658" s="152"/>
      <c r="R658" s="152"/>
    </row>
    <row r="659" spans="1:19" s="178" customFormat="1" x14ac:dyDescent="0.45">
      <c r="A659" s="159" t="s">
        <v>16</v>
      </c>
      <c r="B659" s="148" t="s">
        <v>8</v>
      </c>
      <c r="C659" s="148" t="s">
        <v>737</v>
      </c>
      <c r="D659" s="327" t="s">
        <v>788</v>
      </c>
      <c r="E659" s="348" t="s">
        <v>734</v>
      </c>
      <c r="F659" s="320">
        <v>6</v>
      </c>
      <c r="G659" s="166">
        <v>4</v>
      </c>
      <c r="H659" s="151" t="s">
        <v>1989</v>
      </c>
      <c r="I659" s="148" t="s">
        <v>1990</v>
      </c>
      <c r="J659" s="148" t="s">
        <v>1991</v>
      </c>
      <c r="K659" s="148"/>
      <c r="L659" s="148"/>
      <c r="M659" s="148"/>
      <c r="N659" s="148"/>
      <c r="O659" s="148"/>
      <c r="P659" s="152"/>
      <c r="Q659" s="152"/>
      <c r="R659" s="152"/>
    </row>
    <row r="660" spans="1:19" x14ac:dyDescent="0.45">
      <c r="A660" s="159" t="s">
        <v>16</v>
      </c>
      <c r="B660" s="148" t="s">
        <v>8</v>
      </c>
      <c r="C660" s="148" t="s">
        <v>737</v>
      </c>
      <c r="D660" s="327" t="s">
        <v>788</v>
      </c>
      <c r="E660" s="348" t="s">
        <v>734</v>
      </c>
      <c r="F660" s="320">
        <v>6</v>
      </c>
      <c r="G660" s="166">
        <v>4</v>
      </c>
      <c r="H660" s="151" t="s">
        <v>1992</v>
      </c>
      <c r="P660" s="152"/>
      <c r="Q660" s="152"/>
      <c r="R660" s="152"/>
    </row>
    <row r="661" spans="1:19" x14ac:dyDescent="0.45">
      <c r="A661" s="159" t="s">
        <v>16</v>
      </c>
      <c r="B661" s="148" t="s">
        <v>8</v>
      </c>
      <c r="C661" s="148" t="s">
        <v>737</v>
      </c>
      <c r="D661" s="327" t="s">
        <v>788</v>
      </c>
      <c r="E661" s="348" t="s">
        <v>734</v>
      </c>
      <c r="F661" s="320">
        <v>6</v>
      </c>
      <c r="G661" s="166">
        <v>4</v>
      </c>
      <c r="H661" s="155" t="s">
        <v>1993</v>
      </c>
      <c r="I661" s="156" t="s">
        <v>1994</v>
      </c>
    </row>
    <row r="662" spans="1:19" s="152" customFormat="1" x14ac:dyDescent="0.45">
      <c r="A662" s="159" t="s">
        <v>16</v>
      </c>
      <c r="B662" s="148" t="s">
        <v>8</v>
      </c>
      <c r="C662" s="148" t="s">
        <v>737</v>
      </c>
      <c r="D662" s="327" t="s">
        <v>804</v>
      </c>
      <c r="E662" s="348" t="s">
        <v>734</v>
      </c>
      <c r="F662" s="320">
        <v>6</v>
      </c>
      <c r="G662" s="166">
        <v>4</v>
      </c>
      <c r="H662" s="151" t="s">
        <v>1995</v>
      </c>
      <c r="I662" s="148" t="s">
        <v>1996</v>
      </c>
      <c r="J662" s="148" t="s">
        <v>1997</v>
      </c>
      <c r="K662" s="148"/>
      <c r="L662" s="148"/>
      <c r="M662" s="148"/>
      <c r="N662" s="148"/>
      <c r="O662" s="148"/>
      <c r="P662" s="148"/>
      <c r="Q662" s="148"/>
      <c r="R662" s="148"/>
    </row>
    <row r="663" spans="1:19" x14ac:dyDescent="0.45">
      <c r="A663" s="159" t="s">
        <v>16</v>
      </c>
      <c r="B663" s="148" t="s">
        <v>8</v>
      </c>
      <c r="C663" s="148" t="s">
        <v>737</v>
      </c>
      <c r="D663" s="327" t="s">
        <v>804</v>
      </c>
      <c r="E663" s="348" t="s">
        <v>734</v>
      </c>
      <c r="F663" s="320">
        <v>6</v>
      </c>
      <c r="G663" s="166">
        <v>4</v>
      </c>
      <c r="H663" s="151" t="s">
        <v>1998</v>
      </c>
    </row>
    <row r="664" spans="1:19" s="152" customFormat="1" x14ac:dyDescent="0.45">
      <c r="A664" s="158" t="s">
        <v>16</v>
      </c>
      <c r="B664" s="152" t="s">
        <v>8</v>
      </c>
      <c r="C664" s="152" t="s">
        <v>739</v>
      </c>
      <c r="D664" s="321" t="s">
        <v>740</v>
      </c>
      <c r="E664" s="337" t="s">
        <v>738</v>
      </c>
      <c r="F664" s="321">
        <v>15</v>
      </c>
      <c r="G664" s="166">
        <v>4</v>
      </c>
      <c r="H664" s="154"/>
      <c r="P664" s="148"/>
      <c r="Q664" s="148"/>
      <c r="R664" s="148"/>
    </row>
    <row r="665" spans="1:19" s="152" customFormat="1" x14ac:dyDescent="0.45">
      <c r="A665" s="159" t="s">
        <v>100</v>
      </c>
      <c r="B665" s="148" t="s">
        <v>41</v>
      </c>
      <c r="C665" s="148" t="s">
        <v>743</v>
      </c>
      <c r="D665" s="320" t="s">
        <v>742</v>
      </c>
      <c r="E665" s="348" t="s">
        <v>741</v>
      </c>
      <c r="F665" s="320">
        <v>1</v>
      </c>
      <c r="G665" s="166">
        <v>1</v>
      </c>
      <c r="H665" s="151" t="s">
        <v>1999</v>
      </c>
      <c r="I665" s="148" t="s">
        <v>2000</v>
      </c>
      <c r="J665" s="148"/>
      <c r="K665" s="148"/>
      <c r="L665" s="148"/>
      <c r="M665" s="148"/>
      <c r="N665" s="148"/>
      <c r="O665" s="148"/>
      <c r="P665" s="148"/>
      <c r="Q665" s="148"/>
      <c r="R665" s="148"/>
    </row>
    <row r="666" spans="1:19" s="152" customFormat="1" x14ac:dyDescent="0.45">
      <c r="A666" s="159" t="s">
        <v>100</v>
      </c>
      <c r="B666" s="148" t="s">
        <v>41</v>
      </c>
      <c r="C666" s="148" t="s">
        <v>745</v>
      </c>
      <c r="D666" s="320" t="s">
        <v>508</v>
      </c>
      <c r="E666" s="348" t="s">
        <v>744</v>
      </c>
      <c r="F666" s="320">
        <v>7</v>
      </c>
      <c r="G666" s="166">
        <v>1</v>
      </c>
      <c r="H666" s="151" t="s">
        <v>1972</v>
      </c>
      <c r="I666" s="148" t="s">
        <v>1973</v>
      </c>
      <c r="J666" s="148" t="s">
        <v>492</v>
      </c>
      <c r="K666" s="148"/>
      <c r="L666" s="148"/>
      <c r="M666" s="148"/>
      <c r="N666" s="148"/>
      <c r="O666" s="148"/>
    </row>
    <row r="667" spans="1:19" x14ac:dyDescent="0.45">
      <c r="A667" s="159" t="s">
        <v>100</v>
      </c>
      <c r="B667" s="148" t="s">
        <v>41</v>
      </c>
      <c r="C667" s="148" t="s">
        <v>747</v>
      </c>
      <c r="D667" s="320" t="s">
        <v>1</v>
      </c>
      <c r="E667" s="348" t="s">
        <v>746</v>
      </c>
      <c r="F667" s="320">
        <v>7</v>
      </c>
      <c r="G667" s="166">
        <v>1</v>
      </c>
      <c r="H667" s="151" t="s">
        <v>1961</v>
      </c>
      <c r="I667" s="148" t="s">
        <v>1962</v>
      </c>
      <c r="J667" s="148" t="s">
        <v>1667</v>
      </c>
    </row>
    <row r="668" spans="1:19" x14ac:dyDescent="0.45">
      <c r="A668" s="158" t="s">
        <v>100</v>
      </c>
      <c r="B668" s="152" t="s">
        <v>41</v>
      </c>
      <c r="C668" s="152" t="s">
        <v>750</v>
      </c>
      <c r="D668" s="321" t="s">
        <v>749</v>
      </c>
      <c r="E668" s="337" t="s">
        <v>748</v>
      </c>
      <c r="F668" s="321">
        <v>15</v>
      </c>
      <c r="G668" s="166">
        <v>1</v>
      </c>
      <c r="H668" s="154"/>
      <c r="I668" s="152"/>
      <c r="J668" s="152"/>
      <c r="K668" s="152"/>
      <c r="L668" s="152"/>
      <c r="M668" s="152"/>
      <c r="N668" s="152"/>
      <c r="O668" s="152"/>
    </row>
    <row r="669" spans="1:19" x14ac:dyDescent="0.45">
      <c r="A669" s="158" t="s">
        <v>100</v>
      </c>
      <c r="B669" s="152" t="s">
        <v>41</v>
      </c>
      <c r="C669" s="152" t="s">
        <v>752</v>
      </c>
      <c r="D669" s="321" t="s">
        <v>753</v>
      </c>
      <c r="E669" s="337" t="s">
        <v>751</v>
      </c>
      <c r="F669" s="321">
        <v>9</v>
      </c>
      <c r="G669" s="166">
        <v>2</v>
      </c>
      <c r="H669" s="154"/>
      <c r="I669" s="152"/>
      <c r="J669" s="152"/>
      <c r="K669" s="152"/>
      <c r="L669" s="152"/>
      <c r="M669" s="152"/>
      <c r="N669" s="152"/>
      <c r="O669" s="152"/>
    </row>
    <row r="670" spans="1:19" x14ac:dyDescent="0.45">
      <c r="A670" s="158" t="s">
        <v>100</v>
      </c>
      <c r="B670" s="152" t="s">
        <v>41</v>
      </c>
      <c r="C670" s="152" t="s">
        <v>756</v>
      </c>
      <c r="D670" s="321" t="s">
        <v>755</v>
      </c>
      <c r="E670" s="337" t="s">
        <v>754</v>
      </c>
      <c r="F670" s="321">
        <v>12</v>
      </c>
      <c r="G670" s="166">
        <v>2</v>
      </c>
      <c r="H670" s="154"/>
      <c r="I670" s="152"/>
      <c r="J670" s="152"/>
      <c r="K670" s="152"/>
      <c r="L670" s="152"/>
      <c r="M670" s="152"/>
      <c r="N670" s="152"/>
      <c r="O670" s="152"/>
    </row>
    <row r="671" spans="1:19" s="152" customFormat="1" x14ac:dyDescent="0.45">
      <c r="A671" s="159" t="s">
        <v>100</v>
      </c>
      <c r="B671" s="148" t="s">
        <v>41</v>
      </c>
      <c r="C671" s="148" t="s">
        <v>758</v>
      </c>
      <c r="D671" s="320" t="s">
        <v>759</v>
      </c>
      <c r="E671" s="348" t="s">
        <v>757</v>
      </c>
      <c r="F671" s="320">
        <v>9</v>
      </c>
      <c r="G671" s="166">
        <v>2</v>
      </c>
      <c r="H671" s="151" t="s">
        <v>2001</v>
      </c>
      <c r="I671" s="148" t="s">
        <v>2002</v>
      </c>
      <c r="J671" s="148" t="s">
        <v>2003</v>
      </c>
      <c r="K671" s="148" t="s">
        <v>2004</v>
      </c>
      <c r="L671" s="148"/>
      <c r="M671" s="148"/>
      <c r="N671" s="148"/>
      <c r="O671" s="148"/>
      <c r="P671" s="148"/>
      <c r="Q671" s="148"/>
      <c r="R671" s="148"/>
    </row>
    <row r="672" spans="1:19" x14ac:dyDescent="0.45">
      <c r="A672" s="159" t="s">
        <v>100</v>
      </c>
      <c r="B672" s="148" t="s">
        <v>41</v>
      </c>
      <c r="C672" s="148" t="s">
        <v>758</v>
      </c>
      <c r="D672" s="320" t="s">
        <v>759</v>
      </c>
      <c r="E672" s="348" t="s">
        <v>757</v>
      </c>
      <c r="F672" s="320">
        <v>9</v>
      </c>
      <c r="G672" s="166">
        <v>2</v>
      </c>
      <c r="H672" s="151" t="s">
        <v>2005</v>
      </c>
      <c r="I672" s="148" t="s">
        <v>2006</v>
      </c>
      <c r="J672" s="148" t="s">
        <v>492</v>
      </c>
    </row>
    <row r="673" spans="1:18" x14ac:dyDescent="0.45">
      <c r="A673" s="159" t="s">
        <v>100</v>
      </c>
      <c r="B673" s="148" t="s">
        <v>41</v>
      </c>
      <c r="C673" s="148" t="s">
        <v>758</v>
      </c>
      <c r="D673" s="320" t="s">
        <v>759</v>
      </c>
      <c r="E673" s="348" t="s">
        <v>757</v>
      </c>
      <c r="F673" s="320">
        <v>9</v>
      </c>
      <c r="G673" s="166">
        <v>2</v>
      </c>
      <c r="H673" s="151" t="s">
        <v>1972</v>
      </c>
      <c r="I673" s="148" t="s">
        <v>1973</v>
      </c>
      <c r="J673" s="148" t="s">
        <v>492</v>
      </c>
      <c r="K673" s="148" t="s">
        <v>2007</v>
      </c>
      <c r="P673" s="183"/>
      <c r="Q673" s="183"/>
      <c r="R673" s="183"/>
    </row>
    <row r="674" spans="1:18" x14ac:dyDescent="0.45">
      <c r="A674" s="159" t="s">
        <v>100</v>
      </c>
      <c r="B674" s="148" t="s">
        <v>41</v>
      </c>
      <c r="C674" s="148" t="s">
        <v>758</v>
      </c>
      <c r="D674" s="320" t="s">
        <v>759</v>
      </c>
      <c r="E674" s="348" t="s">
        <v>757</v>
      </c>
      <c r="F674" s="320">
        <v>9</v>
      </c>
      <c r="G674" s="166">
        <v>2</v>
      </c>
      <c r="H674" s="155" t="s">
        <v>2001</v>
      </c>
      <c r="I674" s="156" t="s">
        <v>2002</v>
      </c>
      <c r="J674" s="156" t="s">
        <v>2003</v>
      </c>
      <c r="K674" s="156" t="s">
        <v>2007</v>
      </c>
      <c r="L674" s="156"/>
      <c r="M674" s="156"/>
      <c r="N674" s="156"/>
      <c r="O674" s="156"/>
      <c r="P674" s="183"/>
      <c r="Q674" s="183"/>
      <c r="R674" s="183"/>
    </row>
    <row r="675" spans="1:18" s="152" customFormat="1" x14ac:dyDescent="0.45">
      <c r="A675" s="159" t="s">
        <v>100</v>
      </c>
      <c r="B675" s="148" t="s">
        <v>41</v>
      </c>
      <c r="C675" s="148" t="s">
        <v>758</v>
      </c>
      <c r="D675" s="320" t="s">
        <v>759</v>
      </c>
      <c r="E675" s="348" t="s">
        <v>757</v>
      </c>
      <c r="F675" s="320">
        <v>9</v>
      </c>
      <c r="G675" s="166">
        <v>2</v>
      </c>
      <c r="H675" s="155" t="s">
        <v>2008</v>
      </c>
      <c r="I675" s="156" t="s">
        <v>2009</v>
      </c>
      <c r="J675" s="156" t="s">
        <v>1692</v>
      </c>
      <c r="K675" s="156"/>
      <c r="L675" s="156"/>
      <c r="M675" s="156"/>
      <c r="N675" s="156"/>
      <c r="O675" s="156"/>
      <c r="P675" s="148"/>
      <c r="Q675" s="148"/>
      <c r="R675" s="148"/>
    </row>
    <row r="676" spans="1:18" x14ac:dyDescent="0.45">
      <c r="A676" s="158" t="s">
        <v>100</v>
      </c>
      <c r="B676" s="152" t="s">
        <v>41</v>
      </c>
      <c r="C676" s="152" t="s">
        <v>761</v>
      </c>
      <c r="D676" s="321" t="s">
        <v>762</v>
      </c>
      <c r="E676" s="337" t="s">
        <v>760</v>
      </c>
      <c r="F676" s="321">
        <v>15</v>
      </c>
      <c r="G676" s="166">
        <v>3</v>
      </c>
      <c r="H676" s="154"/>
      <c r="I676" s="152"/>
      <c r="J676" s="152"/>
      <c r="K676" s="152"/>
      <c r="L676" s="152"/>
      <c r="M676" s="152"/>
      <c r="N676" s="152"/>
      <c r="O676" s="152"/>
      <c r="P676" s="178"/>
      <c r="Q676" s="178"/>
      <c r="R676" s="178"/>
    </row>
    <row r="677" spans="1:18" x14ac:dyDescent="0.45">
      <c r="A677" s="159" t="s">
        <v>100</v>
      </c>
      <c r="B677" s="148" t="s">
        <v>41</v>
      </c>
      <c r="C677" s="148" t="s">
        <v>764</v>
      </c>
      <c r="D677" s="320" t="s">
        <v>556</v>
      </c>
      <c r="E677" s="348" t="s">
        <v>763</v>
      </c>
      <c r="F677" s="320">
        <v>9</v>
      </c>
      <c r="G677" s="166">
        <v>3</v>
      </c>
      <c r="H677" s="151" t="s">
        <v>2010</v>
      </c>
      <c r="J677" s="148" t="s">
        <v>2003</v>
      </c>
      <c r="K677" s="148" t="s">
        <v>2011</v>
      </c>
    </row>
    <row r="678" spans="1:18" x14ac:dyDescent="0.45">
      <c r="A678" s="159" t="s">
        <v>100</v>
      </c>
      <c r="B678" s="148" t="s">
        <v>41</v>
      </c>
      <c r="C678" s="148" t="s">
        <v>764</v>
      </c>
      <c r="D678" s="320" t="s">
        <v>556</v>
      </c>
      <c r="E678" s="348" t="s">
        <v>763</v>
      </c>
      <c r="F678" s="320">
        <v>9</v>
      </c>
      <c r="G678" s="166">
        <v>3</v>
      </c>
      <c r="H678" s="151" t="s">
        <v>2012</v>
      </c>
      <c r="I678" s="148" t="s">
        <v>2013</v>
      </c>
      <c r="J678" s="148" t="s">
        <v>2014</v>
      </c>
    </row>
    <row r="679" spans="1:18" s="152" customFormat="1" x14ac:dyDescent="0.45">
      <c r="A679" s="159" t="s">
        <v>100</v>
      </c>
      <c r="B679" s="148" t="s">
        <v>41</v>
      </c>
      <c r="C679" s="148" t="s">
        <v>764</v>
      </c>
      <c r="D679" s="320" t="s">
        <v>556</v>
      </c>
      <c r="E679" s="348" t="s">
        <v>763</v>
      </c>
      <c r="F679" s="320">
        <v>9</v>
      </c>
      <c r="G679" s="166">
        <v>3</v>
      </c>
      <c r="H679" s="151" t="s">
        <v>2015</v>
      </c>
      <c r="I679" s="148" t="s">
        <v>2016</v>
      </c>
      <c r="J679" s="148" t="s">
        <v>2017</v>
      </c>
      <c r="K679" s="148"/>
      <c r="L679" s="148"/>
      <c r="M679" s="148"/>
      <c r="N679" s="148"/>
      <c r="O679" s="148"/>
    </row>
    <row r="680" spans="1:18" x14ac:dyDescent="0.45">
      <c r="A680" s="159" t="s">
        <v>100</v>
      </c>
      <c r="B680" s="148" t="s">
        <v>41</v>
      </c>
      <c r="C680" s="148" t="s">
        <v>764</v>
      </c>
      <c r="D680" s="320" t="s">
        <v>556</v>
      </c>
      <c r="E680" s="348" t="s">
        <v>763</v>
      </c>
      <c r="F680" s="320">
        <v>9</v>
      </c>
      <c r="G680" s="166">
        <v>3</v>
      </c>
      <c r="H680" s="151" t="s">
        <v>2018</v>
      </c>
      <c r="I680" s="148" t="s">
        <v>2019</v>
      </c>
    </row>
    <row r="681" spans="1:18" x14ac:dyDescent="0.45">
      <c r="A681" s="159" t="s">
        <v>100</v>
      </c>
      <c r="B681" s="148" t="s">
        <v>41</v>
      </c>
      <c r="C681" s="148" t="s">
        <v>764</v>
      </c>
      <c r="D681" s="320" t="s">
        <v>556</v>
      </c>
      <c r="E681" s="348" t="s">
        <v>763</v>
      </c>
      <c r="F681" s="320">
        <v>9</v>
      </c>
      <c r="G681" s="166">
        <v>3</v>
      </c>
      <c r="H681" s="151" t="s">
        <v>2020</v>
      </c>
      <c r="I681" s="148" t="s">
        <v>2021</v>
      </c>
      <c r="P681" s="152"/>
      <c r="Q681" s="152"/>
      <c r="R681" s="152"/>
    </row>
    <row r="682" spans="1:18" x14ac:dyDescent="0.45">
      <c r="A682" s="159" t="s">
        <v>100</v>
      </c>
      <c r="B682" s="148" t="s">
        <v>41</v>
      </c>
      <c r="C682" s="148" t="s">
        <v>764</v>
      </c>
      <c r="D682" s="320" t="s">
        <v>556</v>
      </c>
      <c r="E682" s="348" t="s">
        <v>763</v>
      </c>
      <c r="F682" s="320">
        <v>9</v>
      </c>
      <c r="G682" s="166">
        <v>3</v>
      </c>
      <c r="H682" s="151" t="s">
        <v>2022</v>
      </c>
      <c r="I682" s="148" t="s">
        <v>2023</v>
      </c>
      <c r="P682" s="152"/>
      <c r="Q682" s="152"/>
      <c r="R682" s="152"/>
    </row>
    <row r="683" spans="1:18" x14ac:dyDescent="0.45">
      <c r="A683" s="159" t="s">
        <v>100</v>
      </c>
      <c r="B683" s="148" t="s">
        <v>41</v>
      </c>
      <c r="C683" s="148" t="s">
        <v>764</v>
      </c>
      <c r="D683" s="320" t="s">
        <v>556</v>
      </c>
      <c r="E683" s="348" t="s">
        <v>763</v>
      </c>
      <c r="F683" s="320">
        <v>9</v>
      </c>
      <c r="G683" s="166">
        <v>3</v>
      </c>
      <c r="H683" s="182" t="s">
        <v>2024</v>
      </c>
      <c r="I683" s="183" t="s">
        <v>2025</v>
      </c>
      <c r="J683" s="183" t="s">
        <v>2026</v>
      </c>
      <c r="K683" s="183"/>
      <c r="L683" s="183"/>
      <c r="M683" s="183"/>
      <c r="N683" s="183"/>
      <c r="O683" s="183"/>
      <c r="P683" s="152"/>
      <c r="Q683" s="152"/>
      <c r="R683" s="152"/>
    </row>
    <row r="684" spans="1:18" x14ac:dyDescent="0.45">
      <c r="A684" s="159" t="s">
        <v>100</v>
      </c>
      <c r="B684" s="148" t="s">
        <v>41</v>
      </c>
      <c r="C684" s="148" t="s">
        <v>764</v>
      </c>
      <c r="D684" s="320" t="s">
        <v>556</v>
      </c>
      <c r="E684" s="348" t="s">
        <v>763</v>
      </c>
      <c r="F684" s="320">
        <v>9</v>
      </c>
      <c r="G684" s="166">
        <v>3</v>
      </c>
      <c r="H684" s="182" t="s">
        <v>2027</v>
      </c>
      <c r="I684" s="183" t="s">
        <v>2028</v>
      </c>
      <c r="J684" s="183"/>
      <c r="K684" s="183"/>
      <c r="L684" s="183"/>
      <c r="M684" s="183"/>
      <c r="N684" s="183"/>
      <c r="O684" s="183"/>
    </row>
    <row r="685" spans="1:18" x14ac:dyDescent="0.45">
      <c r="A685" s="159" t="s">
        <v>100</v>
      </c>
      <c r="B685" s="148" t="s">
        <v>41</v>
      </c>
      <c r="C685" s="148" t="s">
        <v>766</v>
      </c>
      <c r="D685" s="320" t="s">
        <v>767</v>
      </c>
      <c r="E685" s="348" t="s">
        <v>765</v>
      </c>
      <c r="F685" s="320">
        <v>6</v>
      </c>
      <c r="G685" s="166">
        <v>3</v>
      </c>
      <c r="H685" s="151" t="s">
        <v>1975</v>
      </c>
      <c r="I685" s="148" t="s">
        <v>1976</v>
      </c>
      <c r="J685" s="148" t="s">
        <v>1977</v>
      </c>
    </row>
    <row r="686" spans="1:18" s="152" customFormat="1" x14ac:dyDescent="0.45">
      <c r="A686" s="177" t="s">
        <v>100</v>
      </c>
      <c r="B686" s="178" t="s">
        <v>41</v>
      </c>
      <c r="C686" s="178" t="s">
        <v>769</v>
      </c>
      <c r="D686" s="325" t="s">
        <v>770</v>
      </c>
      <c r="E686" s="352" t="s">
        <v>768</v>
      </c>
      <c r="F686" s="325">
        <v>9</v>
      </c>
      <c r="G686" s="166">
        <v>4</v>
      </c>
      <c r="H686" s="180"/>
      <c r="I686" s="178"/>
      <c r="J686" s="178"/>
      <c r="K686" s="178"/>
      <c r="L686" s="178"/>
      <c r="M686" s="178"/>
      <c r="N686" s="178"/>
      <c r="O686" s="178"/>
      <c r="P686" s="148"/>
      <c r="Q686" s="148"/>
      <c r="R686" s="148"/>
    </row>
    <row r="687" spans="1:18" s="152" customFormat="1" x14ac:dyDescent="0.45">
      <c r="A687" s="159" t="s">
        <v>100</v>
      </c>
      <c r="B687" s="148" t="s">
        <v>41</v>
      </c>
      <c r="C687" s="148" t="s">
        <v>773</v>
      </c>
      <c r="D687" s="320" t="s">
        <v>772</v>
      </c>
      <c r="E687" s="348" t="s">
        <v>771</v>
      </c>
      <c r="F687" s="320">
        <v>6</v>
      </c>
      <c r="G687" s="166">
        <v>4</v>
      </c>
      <c r="H687" s="151" t="s">
        <v>2029</v>
      </c>
      <c r="I687" s="148" t="s">
        <v>2030</v>
      </c>
      <c r="J687" s="148" t="s">
        <v>1482</v>
      </c>
      <c r="K687" s="148"/>
      <c r="L687" s="148"/>
      <c r="M687" s="148"/>
      <c r="N687" s="148"/>
      <c r="O687" s="148"/>
      <c r="P687" s="148"/>
      <c r="Q687" s="148"/>
      <c r="R687" s="148"/>
    </row>
    <row r="688" spans="1:18" s="152" customFormat="1" x14ac:dyDescent="0.45">
      <c r="A688" s="159" t="s">
        <v>100</v>
      </c>
      <c r="B688" s="148" t="s">
        <v>41</v>
      </c>
      <c r="C688" s="148" t="s">
        <v>773</v>
      </c>
      <c r="D688" s="320" t="s">
        <v>772</v>
      </c>
      <c r="E688" s="348" t="s">
        <v>771</v>
      </c>
      <c r="F688" s="320">
        <v>6</v>
      </c>
      <c r="G688" s="166">
        <v>4</v>
      </c>
      <c r="H688" s="151" t="s">
        <v>2031</v>
      </c>
      <c r="I688" s="148"/>
      <c r="J688" s="148"/>
      <c r="K688" s="148"/>
      <c r="L688" s="148"/>
      <c r="M688" s="148"/>
      <c r="N688" s="148"/>
      <c r="O688" s="148"/>
    </row>
    <row r="689" spans="1:18" x14ac:dyDescent="0.45">
      <c r="A689" s="158" t="s">
        <v>100</v>
      </c>
      <c r="B689" s="152" t="s">
        <v>41</v>
      </c>
      <c r="C689" s="152" t="s">
        <v>775</v>
      </c>
      <c r="D689" s="321" t="s">
        <v>554</v>
      </c>
      <c r="E689" s="337" t="s">
        <v>774</v>
      </c>
      <c r="F689" s="321">
        <v>14</v>
      </c>
      <c r="G689" s="166">
        <v>4</v>
      </c>
      <c r="H689" s="154"/>
      <c r="I689" s="152"/>
      <c r="J689" s="152"/>
      <c r="K689" s="152"/>
      <c r="L689" s="152"/>
      <c r="M689" s="152"/>
      <c r="N689" s="152"/>
      <c r="O689" s="152"/>
    </row>
    <row r="690" spans="1:18" x14ac:dyDescent="0.45">
      <c r="A690" s="159" t="s">
        <v>100</v>
      </c>
      <c r="B690" s="148" t="s">
        <v>46</v>
      </c>
      <c r="C690" s="172" t="s">
        <v>726</v>
      </c>
      <c r="D690" s="320" t="s">
        <v>776</v>
      </c>
      <c r="E690" s="348" t="s">
        <v>727</v>
      </c>
      <c r="F690" s="320">
        <v>30</v>
      </c>
      <c r="G690" s="166">
        <v>1</v>
      </c>
      <c r="H690" s="151" t="s">
        <v>2032</v>
      </c>
    </row>
    <row r="691" spans="1:18" x14ac:dyDescent="0.45">
      <c r="A691" s="158" t="s">
        <v>100</v>
      </c>
      <c r="B691" s="152" t="s">
        <v>46</v>
      </c>
      <c r="C691" s="152" t="s">
        <v>779</v>
      </c>
      <c r="D691" s="321" t="s">
        <v>778</v>
      </c>
      <c r="E691" s="337" t="s">
        <v>777</v>
      </c>
      <c r="F691" s="321">
        <v>15</v>
      </c>
      <c r="G691" s="166">
        <v>2</v>
      </c>
      <c r="H691" s="154"/>
      <c r="I691" s="152"/>
      <c r="J691" s="152"/>
      <c r="K691" s="152"/>
      <c r="L691" s="152"/>
      <c r="M691" s="152"/>
      <c r="N691" s="152"/>
      <c r="O691" s="152"/>
    </row>
    <row r="692" spans="1:18" x14ac:dyDescent="0.45">
      <c r="A692" s="158" t="s">
        <v>100</v>
      </c>
      <c r="B692" s="152" t="s">
        <v>46</v>
      </c>
      <c r="C692" s="152" t="s">
        <v>782</v>
      </c>
      <c r="D692" s="321" t="s">
        <v>781</v>
      </c>
      <c r="E692" s="337" t="s">
        <v>780</v>
      </c>
      <c r="F692" s="321">
        <v>15</v>
      </c>
      <c r="G692" s="166">
        <v>2</v>
      </c>
      <c r="H692" s="154"/>
      <c r="I692" s="152"/>
      <c r="J692" s="152"/>
      <c r="K692" s="152"/>
      <c r="L692" s="152"/>
      <c r="M692" s="152"/>
      <c r="N692" s="152"/>
      <c r="O692" s="152"/>
      <c r="P692" s="152"/>
      <c r="Q692" s="152"/>
      <c r="R692" s="152"/>
    </row>
    <row r="693" spans="1:18" x14ac:dyDescent="0.45">
      <c r="A693" s="158" t="s">
        <v>100</v>
      </c>
      <c r="B693" s="152" t="s">
        <v>46</v>
      </c>
      <c r="C693" s="152" t="s">
        <v>784</v>
      </c>
      <c r="D693" s="321" t="s">
        <v>785</v>
      </c>
      <c r="E693" s="337" t="s">
        <v>783</v>
      </c>
      <c r="F693" s="321">
        <v>7.5</v>
      </c>
      <c r="G693" s="166">
        <v>3</v>
      </c>
      <c r="H693" s="154"/>
      <c r="I693" s="152"/>
      <c r="J693" s="152"/>
      <c r="K693" s="152"/>
      <c r="L693" s="152"/>
      <c r="M693" s="152"/>
      <c r="N693" s="152"/>
      <c r="O693" s="152"/>
    </row>
    <row r="694" spans="1:18" x14ac:dyDescent="0.45">
      <c r="A694" s="159" t="s">
        <v>100</v>
      </c>
      <c r="B694" s="148" t="s">
        <v>46</v>
      </c>
      <c r="C694" s="148" t="s">
        <v>787</v>
      </c>
      <c r="D694" s="320" t="s">
        <v>788</v>
      </c>
      <c r="E694" s="348" t="s">
        <v>786</v>
      </c>
      <c r="F694" s="320">
        <v>7.5</v>
      </c>
      <c r="G694" s="166">
        <v>3</v>
      </c>
      <c r="H694" s="151" t="s">
        <v>1986</v>
      </c>
      <c r="I694" s="148" t="s">
        <v>1987</v>
      </c>
      <c r="J694" s="148" t="s">
        <v>1988</v>
      </c>
    </row>
    <row r="695" spans="1:18" x14ac:dyDescent="0.45">
      <c r="A695" s="159" t="s">
        <v>100</v>
      </c>
      <c r="B695" s="148" t="s">
        <v>46</v>
      </c>
      <c r="C695" s="148" t="s">
        <v>787</v>
      </c>
      <c r="D695" s="320" t="s">
        <v>788</v>
      </c>
      <c r="E695" s="348" t="s">
        <v>786</v>
      </c>
      <c r="F695" s="320">
        <v>7.5</v>
      </c>
      <c r="G695" s="166">
        <v>3</v>
      </c>
      <c r="H695" s="151" t="s">
        <v>1989</v>
      </c>
      <c r="I695" s="148" t="s">
        <v>1990</v>
      </c>
      <c r="J695" s="148" t="s">
        <v>1991</v>
      </c>
    </row>
    <row r="696" spans="1:18" x14ac:dyDescent="0.45">
      <c r="A696" s="159" t="s">
        <v>100</v>
      </c>
      <c r="B696" s="148" t="s">
        <v>46</v>
      </c>
      <c r="C696" s="148" t="s">
        <v>787</v>
      </c>
      <c r="D696" s="320" t="s">
        <v>788</v>
      </c>
      <c r="E696" s="348" t="s">
        <v>786</v>
      </c>
      <c r="F696" s="320">
        <v>7.5</v>
      </c>
      <c r="G696" s="166">
        <v>3</v>
      </c>
      <c r="H696" s="151" t="s">
        <v>2033</v>
      </c>
      <c r="P696" s="152"/>
      <c r="Q696" s="152"/>
      <c r="R696" s="152"/>
    </row>
    <row r="697" spans="1:18" x14ac:dyDescent="0.45">
      <c r="A697" s="159" t="s">
        <v>100</v>
      </c>
      <c r="B697" s="148" t="s">
        <v>46</v>
      </c>
      <c r="C697" s="148" t="s">
        <v>787</v>
      </c>
      <c r="D697" s="320" t="s">
        <v>788</v>
      </c>
      <c r="E697" s="348" t="s">
        <v>786</v>
      </c>
      <c r="F697" s="320">
        <v>7.5</v>
      </c>
      <c r="G697" s="166">
        <v>3</v>
      </c>
      <c r="H697" s="151" t="s">
        <v>2034</v>
      </c>
      <c r="I697" s="148" t="s">
        <v>1994</v>
      </c>
      <c r="J697" s="148" t="s">
        <v>2017</v>
      </c>
    </row>
    <row r="698" spans="1:18" x14ac:dyDescent="0.45">
      <c r="A698" s="158" t="s">
        <v>100</v>
      </c>
      <c r="B698" s="152" t="s">
        <v>46</v>
      </c>
      <c r="C698" s="152" t="s">
        <v>790</v>
      </c>
      <c r="D698" s="321" t="s">
        <v>791</v>
      </c>
      <c r="E698" s="337" t="s">
        <v>789</v>
      </c>
      <c r="F698" s="321">
        <v>7.5</v>
      </c>
      <c r="G698" s="166">
        <v>3</v>
      </c>
      <c r="H698" s="154"/>
      <c r="I698" s="152"/>
      <c r="J698" s="152"/>
      <c r="K698" s="152"/>
      <c r="L698" s="152"/>
      <c r="M698" s="152"/>
      <c r="N698" s="152"/>
      <c r="O698" s="152"/>
    </row>
    <row r="699" spans="1:18" x14ac:dyDescent="0.45">
      <c r="A699" s="159" t="s">
        <v>100</v>
      </c>
      <c r="B699" s="148" t="s">
        <v>46</v>
      </c>
      <c r="C699" s="148" t="s">
        <v>794</v>
      </c>
      <c r="D699" s="320" t="s">
        <v>793</v>
      </c>
      <c r="E699" s="348" t="s">
        <v>792</v>
      </c>
      <c r="F699" s="320">
        <v>7.5</v>
      </c>
      <c r="G699" s="166">
        <v>3</v>
      </c>
      <c r="H699" s="151" t="s">
        <v>2035</v>
      </c>
      <c r="I699" s="148" t="s">
        <v>2036</v>
      </c>
      <c r="J699" s="148" t="s">
        <v>2037</v>
      </c>
    </row>
    <row r="700" spans="1:18" x14ac:dyDescent="0.45">
      <c r="A700" s="159" t="s">
        <v>100</v>
      </c>
      <c r="B700" s="148" t="s">
        <v>46</v>
      </c>
      <c r="C700" s="148" t="s">
        <v>794</v>
      </c>
      <c r="D700" s="320" t="s">
        <v>793</v>
      </c>
      <c r="E700" s="348" t="s">
        <v>792</v>
      </c>
      <c r="F700" s="320">
        <v>7.5</v>
      </c>
      <c r="G700" s="166">
        <v>3</v>
      </c>
      <c r="H700" s="151" t="s">
        <v>2038</v>
      </c>
      <c r="I700" s="148" t="s">
        <v>2039</v>
      </c>
      <c r="J700" s="148" t="s">
        <v>2040</v>
      </c>
    </row>
    <row r="701" spans="1:18" x14ac:dyDescent="0.45">
      <c r="A701" s="159" t="s">
        <v>100</v>
      </c>
      <c r="B701" s="148" t="s">
        <v>46</v>
      </c>
      <c r="C701" s="148" t="s">
        <v>794</v>
      </c>
      <c r="D701" s="320" t="s">
        <v>793</v>
      </c>
      <c r="E701" s="348" t="s">
        <v>792</v>
      </c>
      <c r="F701" s="320">
        <v>7.5</v>
      </c>
      <c r="G701" s="166">
        <v>3</v>
      </c>
      <c r="H701" s="151" t="s">
        <v>2041</v>
      </c>
    </row>
    <row r="702" spans="1:18" x14ac:dyDescent="0.45">
      <c r="A702" s="158" t="s">
        <v>100</v>
      </c>
      <c r="B702" s="152" t="s">
        <v>46</v>
      </c>
      <c r="C702" s="152" t="s">
        <v>797</v>
      </c>
      <c r="D702" s="321" t="s">
        <v>796</v>
      </c>
      <c r="E702" s="337" t="s">
        <v>795</v>
      </c>
      <c r="F702" s="321">
        <v>7.5</v>
      </c>
      <c r="G702" s="166">
        <v>4</v>
      </c>
      <c r="H702" s="154"/>
      <c r="I702" s="152"/>
      <c r="J702" s="152"/>
      <c r="K702" s="152"/>
      <c r="L702" s="152"/>
      <c r="M702" s="152"/>
      <c r="N702" s="152"/>
      <c r="O702" s="152"/>
    </row>
    <row r="703" spans="1:18" s="152" customFormat="1" x14ac:dyDescent="0.45">
      <c r="A703" s="159" t="s">
        <v>100</v>
      </c>
      <c r="B703" s="148" t="s">
        <v>46</v>
      </c>
      <c r="C703" s="148" t="s">
        <v>799</v>
      </c>
      <c r="D703" s="320" t="s">
        <v>800</v>
      </c>
      <c r="E703" s="348" t="s">
        <v>798</v>
      </c>
      <c r="F703" s="320">
        <v>7.5</v>
      </c>
      <c r="G703" s="166">
        <v>4</v>
      </c>
      <c r="H703" s="151" t="s">
        <v>2042</v>
      </c>
      <c r="I703" s="148" t="s">
        <v>2043</v>
      </c>
      <c r="J703" s="148" t="s">
        <v>1835</v>
      </c>
      <c r="K703" s="148"/>
      <c r="L703" s="148"/>
      <c r="M703" s="148"/>
      <c r="N703" s="148"/>
      <c r="O703" s="148"/>
    </row>
    <row r="704" spans="1:18" x14ac:dyDescent="0.45">
      <c r="A704" s="159" t="s">
        <v>100</v>
      </c>
      <c r="B704" s="148" t="s">
        <v>46</v>
      </c>
      <c r="C704" s="148" t="s">
        <v>799</v>
      </c>
      <c r="D704" s="320" t="s">
        <v>800</v>
      </c>
      <c r="E704" s="348" t="s">
        <v>798</v>
      </c>
      <c r="F704" s="320">
        <v>7.5</v>
      </c>
      <c r="G704" s="166">
        <v>4</v>
      </c>
      <c r="H704" s="151" t="s">
        <v>2044</v>
      </c>
      <c r="I704" s="148" t="s">
        <v>2045</v>
      </c>
      <c r="K704" s="148" t="s">
        <v>2046</v>
      </c>
      <c r="P704" s="152"/>
      <c r="Q704" s="152"/>
      <c r="R704" s="152"/>
    </row>
    <row r="705" spans="1:18" x14ac:dyDescent="0.45">
      <c r="A705" s="159" t="s">
        <v>100</v>
      </c>
      <c r="B705" s="148" t="s">
        <v>46</v>
      </c>
      <c r="C705" s="148" t="s">
        <v>799</v>
      </c>
      <c r="D705" s="320" t="s">
        <v>800</v>
      </c>
      <c r="E705" s="348" t="s">
        <v>798</v>
      </c>
      <c r="F705" s="320">
        <v>7.5</v>
      </c>
      <c r="G705" s="166">
        <v>4</v>
      </c>
      <c r="H705" s="151" t="s">
        <v>2047</v>
      </c>
      <c r="I705" s="148" t="s">
        <v>2048</v>
      </c>
      <c r="J705" s="148" t="s">
        <v>2049</v>
      </c>
      <c r="P705" s="152"/>
      <c r="Q705" s="152"/>
      <c r="R705" s="152"/>
    </row>
    <row r="706" spans="1:18" x14ac:dyDescent="0.45">
      <c r="A706" s="158" t="s">
        <v>100</v>
      </c>
      <c r="B706" s="152" t="s">
        <v>46</v>
      </c>
      <c r="C706" s="152" t="s">
        <v>803</v>
      </c>
      <c r="D706" s="321" t="s">
        <v>802</v>
      </c>
      <c r="E706" s="337" t="s">
        <v>801</v>
      </c>
      <c r="F706" s="321">
        <v>15</v>
      </c>
      <c r="G706" s="166">
        <v>4</v>
      </c>
      <c r="H706" s="154"/>
      <c r="I706" s="152"/>
      <c r="J706" s="152"/>
      <c r="K706" s="152"/>
      <c r="L706" s="152"/>
      <c r="M706" s="152"/>
      <c r="N706" s="152"/>
      <c r="O706" s="152"/>
    </row>
    <row r="707" spans="1:18" x14ac:dyDescent="0.45">
      <c r="A707" s="159" t="s">
        <v>199</v>
      </c>
      <c r="B707" s="148" t="s">
        <v>8</v>
      </c>
      <c r="C707" s="148" t="s">
        <v>2050</v>
      </c>
      <c r="D707" s="320" t="s">
        <v>387</v>
      </c>
      <c r="E707" s="348" t="s">
        <v>2051</v>
      </c>
      <c r="F707" s="320">
        <v>7.5</v>
      </c>
      <c r="G707" s="166">
        <v>1</v>
      </c>
      <c r="H707" s="151" t="s">
        <v>2052</v>
      </c>
      <c r="I707" s="148" t="s">
        <v>2053</v>
      </c>
      <c r="J707" s="148" t="s">
        <v>492</v>
      </c>
      <c r="K707" s="148" t="s">
        <v>2054</v>
      </c>
    </row>
    <row r="708" spans="1:18" x14ac:dyDescent="0.45">
      <c r="A708" s="159" t="s">
        <v>199</v>
      </c>
      <c r="B708" s="148" t="s">
        <v>8</v>
      </c>
      <c r="C708" s="148" t="s">
        <v>2050</v>
      </c>
      <c r="D708" s="320" t="s">
        <v>387</v>
      </c>
      <c r="E708" s="348" t="s">
        <v>2051</v>
      </c>
      <c r="F708" s="320">
        <v>7.5</v>
      </c>
      <c r="G708" s="166">
        <v>1</v>
      </c>
      <c r="H708" s="151" t="s">
        <v>2055</v>
      </c>
      <c r="I708" s="148" t="s">
        <v>2056</v>
      </c>
      <c r="J708" s="148" t="s">
        <v>2057</v>
      </c>
    </row>
    <row r="709" spans="1:18" x14ac:dyDescent="0.45">
      <c r="A709" s="159" t="s">
        <v>199</v>
      </c>
      <c r="B709" s="148" t="s">
        <v>8</v>
      </c>
      <c r="C709" s="148" t="s">
        <v>2050</v>
      </c>
      <c r="D709" s="320" t="s">
        <v>387</v>
      </c>
      <c r="E709" s="348" t="s">
        <v>2051</v>
      </c>
      <c r="F709" s="320">
        <v>7.5</v>
      </c>
      <c r="G709" s="166">
        <v>1</v>
      </c>
      <c r="H709" s="151" t="s">
        <v>2058</v>
      </c>
    </row>
    <row r="710" spans="1:18" x14ac:dyDescent="0.45">
      <c r="A710" s="159" t="s">
        <v>199</v>
      </c>
      <c r="B710" s="148" t="s">
        <v>8</v>
      </c>
      <c r="C710" s="148" t="s">
        <v>2059</v>
      </c>
      <c r="D710" s="320" t="s">
        <v>1</v>
      </c>
      <c r="E710" s="348" t="s">
        <v>2060</v>
      </c>
      <c r="F710" s="320">
        <v>7.5</v>
      </c>
      <c r="G710" s="166">
        <v>1</v>
      </c>
      <c r="H710" s="151" t="s">
        <v>1673</v>
      </c>
      <c r="I710" s="148" t="s">
        <v>1674</v>
      </c>
      <c r="J710" s="148" t="s">
        <v>1803</v>
      </c>
    </row>
    <row r="711" spans="1:18" x14ac:dyDescent="0.45">
      <c r="A711" s="159" t="s">
        <v>199</v>
      </c>
      <c r="B711" s="148" t="s">
        <v>8</v>
      </c>
      <c r="C711" s="148" t="s">
        <v>2059</v>
      </c>
      <c r="D711" s="320" t="s">
        <v>1</v>
      </c>
      <c r="E711" s="348" t="s">
        <v>2060</v>
      </c>
      <c r="F711" s="320">
        <v>7.5</v>
      </c>
      <c r="G711" s="166">
        <v>1</v>
      </c>
      <c r="H711" s="151" t="s">
        <v>2061</v>
      </c>
    </row>
    <row r="712" spans="1:18" x14ac:dyDescent="0.45">
      <c r="A712" s="159" t="s">
        <v>199</v>
      </c>
      <c r="B712" s="148" t="s">
        <v>8</v>
      </c>
      <c r="C712" s="148" t="s">
        <v>2059</v>
      </c>
      <c r="D712" s="320" t="s">
        <v>1</v>
      </c>
      <c r="E712" s="348" t="s">
        <v>2060</v>
      </c>
      <c r="F712" s="320">
        <v>7.5</v>
      </c>
      <c r="G712" s="166">
        <v>1</v>
      </c>
      <c r="H712" s="151" t="s">
        <v>2062</v>
      </c>
    </row>
    <row r="713" spans="1:18" x14ac:dyDescent="0.45">
      <c r="A713" s="158" t="s">
        <v>199</v>
      </c>
      <c r="B713" s="152" t="s">
        <v>8</v>
      </c>
      <c r="C713" s="152"/>
      <c r="D713" s="321" t="s">
        <v>246</v>
      </c>
      <c r="E713" s="321"/>
      <c r="F713" s="321">
        <v>15</v>
      </c>
      <c r="G713" s="166">
        <v>1</v>
      </c>
      <c r="H713" s="154"/>
      <c r="I713" s="152"/>
      <c r="J713" s="152"/>
      <c r="K713" s="152"/>
      <c r="L713" s="152"/>
      <c r="M713" s="152"/>
      <c r="N713" s="152"/>
      <c r="O713" s="152"/>
    </row>
    <row r="714" spans="1:18" x14ac:dyDescent="0.45">
      <c r="A714" s="158" t="s">
        <v>199</v>
      </c>
      <c r="B714" s="152" t="s">
        <v>8</v>
      </c>
      <c r="C714" s="152"/>
      <c r="D714" s="321" t="s">
        <v>807</v>
      </c>
      <c r="E714" s="321"/>
      <c r="F714" s="321">
        <v>7.5</v>
      </c>
      <c r="G714" s="166">
        <v>2</v>
      </c>
      <c r="H714" s="154"/>
      <c r="I714" s="152"/>
      <c r="J714" s="152"/>
      <c r="K714" s="152"/>
      <c r="L714" s="152"/>
      <c r="M714" s="152"/>
      <c r="N714" s="152"/>
      <c r="O714" s="152"/>
    </row>
    <row r="715" spans="1:18" x14ac:dyDescent="0.45">
      <c r="A715" s="158" t="s">
        <v>199</v>
      </c>
      <c r="B715" s="152" t="s">
        <v>8</v>
      </c>
      <c r="C715" s="152"/>
      <c r="D715" s="321" t="s">
        <v>806</v>
      </c>
      <c r="E715" s="321"/>
      <c r="F715" s="321">
        <v>7.5</v>
      </c>
      <c r="G715" s="166">
        <v>2</v>
      </c>
      <c r="H715" s="154"/>
      <c r="I715" s="152"/>
      <c r="J715" s="152"/>
      <c r="K715" s="152"/>
      <c r="L715" s="152"/>
      <c r="M715" s="152"/>
      <c r="N715" s="152"/>
      <c r="O715" s="152"/>
    </row>
    <row r="716" spans="1:18" x14ac:dyDescent="0.45">
      <c r="A716" s="159" t="s">
        <v>199</v>
      </c>
      <c r="B716" s="148" t="s">
        <v>8</v>
      </c>
      <c r="C716" s="148" t="s">
        <v>2063</v>
      </c>
      <c r="D716" s="320" t="s">
        <v>808</v>
      </c>
      <c r="E716" s="348" t="s">
        <v>2064</v>
      </c>
      <c r="F716" s="320">
        <v>7.5</v>
      </c>
      <c r="G716" s="166">
        <v>2</v>
      </c>
      <c r="H716" s="151" t="s">
        <v>1829</v>
      </c>
      <c r="I716" s="148" t="s">
        <v>1830</v>
      </c>
      <c r="J716" s="148" t="s">
        <v>492</v>
      </c>
    </row>
    <row r="717" spans="1:18" s="152" customFormat="1" x14ac:dyDescent="0.45">
      <c r="A717" s="159" t="s">
        <v>199</v>
      </c>
      <c r="B717" s="148" t="s">
        <v>8</v>
      </c>
      <c r="C717" s="148" t="s">
        <v>2063</v>
      </c>
      <c r="D717" s="320" t="s">
        <v>808</v>
      </c>
      <c r="E717" s="348" t="s">
        <v>2064</v>
      </c>
      <c r="F717" s="320">
        <v>7.5</v>
      </c>
      <c r="G717" s="166">
        <v>2</v>
      </c>
      <c r="H717" s="151" t="s">
        <v>1831</v>
      </c>
      <c r="I717" s="148" t="s">
        <v>1830</v>
      </c>
      <c r="J717" s="148" t="s">
        <v>492</v>
      </c>
      <c r="K717" s="148"/>
      <c r="L717" s="148"/>
      <c r="M717" s="148"/>
      <c r="N717" s="148"/>
      <c r="O717" s="148"/>
      <c r="P717" s="148"/>
      <c r="Q717" s="148"/>
      <c r="R717" s="148"/>
    </row>
    <row r="718" spans="1:18" x14ac:dyDescent="0.45">
      <c r="A718" s="159" t="s">
        <v>199</v>
      </c>
      <c r="B718" s="148" t="s">
        <v>8</v>
      </c>
      <c r="C718" s="148" t="s">
        <v>2063</v>
      </c>
      <c r="D718" s="320" t="s">
        <v>808</v>
      </c>
      <c r="E718" s="348" t="s">
        <v>2064</v>
      </c>
      <c r="F718" s="320">
        <v>7.5</v>
      </c>
      <c r="G718" s="166">
        <v>2</v>
      </c>
      <c r="H718" s="151" t="s">
        <v>1564</v>
      </c>
      <c r="I718" s="148" t="s">
        <v>1565</v>
      </c>
      <c r="J718" s="148" t="s">
        <v>1482</v>
      </c>
    </row>
    <row r="719" spans="1:18" x14ac:dyDescent="0.45">
      <c r="A719" s="159" t="s">
        <v>199</v>
      </c>
      <c r="B719" s="148" t="s">
        <v>8</v>
      </c>
      <c r="C719" s="148" t="s">
        <v>2063</v>
      </c>
      <c r="D719" s="320" t="s">
        <v>808</v>
      </c>
      <c r="E719" s="348" t="s">
        <v>2064</v>
      </c>
      <c r="F719" s="320">
        <v>7.5</v>
      </c>
      <c r="G719" s="166">
        <v>2</v>
      </c>
      <c r="H719" s="151" t="s">
        <v>1566</v>
      </c>
      <c r="I719" s="148" t="s">
        <v>1565</v>
      </c>
      <c r="J719" s="148" t="s">
        <v>1482</v>
      </c>
    </row>
    <row r="720" spans="1:18" x14ac:dyDescent="0.45">
      <c r="A720" s="159" t="s">
        <v>199</v>
      </c>
      <c r="B720" s="148" t="s">
        <v>8</v>
      </c>
      <c r="C720" s="148" t="s">
        <v>2063</v>
      </c>
      <c r="D720" s="320" t="s">
        <v>808</v>
      </c>
      <c r="E720" s="348" t="s">
        <v>2064</v>
      </c>
      <c r="F720" s="320">
        <v>7.5</v>
      </c>
      <c r="G720" s="166">
        <v>2</v>
      </c>
      <c r="H720" s="151" t="s">
        <v>2065</v>
      </c>
      <c r="P720" s="152"/>
      <c r="Q720" s="152"/>
      <c r="R720" s="152"/>
    </row>
    <row r="721" spans="1:18" x14ac:dyDescent="0.45">
      <c r="A721" s="159" t="s">
        <v>199</v>
      </c>
      <c r="B721" s="148" t="s">
        <v>8</v>
      </c>
      <c r="C721" s="148" t="s">
        <v>2063</v>
      </c>
      <c r="D721" s="320" t="s">
        <v>808</v>
      </c>
      <c r="E721" s="348" t="s">
        <v>2064</v>
      </c>
      <c r="F721" s="320">
        <v>7.5</v>
      </c>
      <c r="G721" s="166">
        <v>2</v>
      </c>
      <c r="H721" s="151" t="s">
        <v>2066</v>
      </c>
    </row>
    <row r="722" spans="1:18" x14ac:dyDescent="0.45">
      <c r="A722" s="159" t="s">
        <v>199</v>
      </c>
      <c r="B722" s="148" t="s">
        <v>8</v>
      </c>
      <c r="C722" s="148" t="s">
        <v>2063</v>
      </c>
      <c r="D722" s="320" t="s">
        <v>808</v>
      </c>
      <c r="E722" s="348" t="s">
        <v>2064</v>
      </c>
      <c r="F722" s="320">
        <v>7.5</v>
      </c>
      <c r="G722" s="166">
        <v>2</v>
      </c>
      <c r="H722" s="170" t="s">
        <v>1567</v>
      </c>
      <c r="I722" s="169" t="s">
        <v>1565</v>
      </c>
      <c r="J722" s="169" t="s">
        <v>1482</v>
      </c>
    </row>
    <row r="723" spans="1:18" x14ac:dyDescent="0.45">
      <c r="A723" s="159" t="s">
        <v>199</v>
      </c>
      <c r="B723" s="148" t="s">
        <v>8</v>
      </c>
      <c r="C723" s="148" t="s">
        <v>2067</v>
      </c>
      <c r="D723" s="320" t="s">
        <v>131</v>
      </c>
      <c r="E723" s="348" t="s">
        <v>2068</v>
      </c>
      <c r="F723" s="320">
        <v>7.5</v>
      </c>
      <c r="G723" s="166">
        <v>3</v>
      </c>
      <c r="H723" s="151" t="s">
        <v>1564</v>
      </c>
      <c r="I723" s="148" t="s">
        <v>1565</v>
      </c>
      <c r="J723" s="148" t="s">
        <v>1482</v>
      </c>
    </row>
    <row r="724" spans="1:18" x14ac:dyDescent="0.45">
      <c r="A724" s="159" t="s">
        <v>199</v>
      </c>
      <c r="B724" s="148" t="s">
        <v>8</v>
      </c>
      <c r="C724" s="148" t="s">
        <v>2067</v>
      </c>
      <c r="D724" s="320" t="s">
        <v>131</v>
      </c>
      <c r="E724" s="348" t="s">
        <v>2068</v>
      </c>
      <c r="F724" s="320">
        <v>7.5</v>
      </c>
      <c r="G724" s="166">
        <v>3</v>
      </c>
      <c r="H724" s="151" t="s">
        <v>1566</v>
      </c>
      <c r="I724" s="148" t="s">
        <v>1565</v>
      </c>
      <c r="J724" s="148" t="s">
        <v>1482</v>
      </c>
    </row>
    <row r="725" spans="1:18" x14ac:dyDescent="0.45">
      <c r="A725" s="159" t="s">
        <v>199</v>
      </c>
      <c r="B725" s="148" t="s">
        <v>8</v>
      </c>
      <c r="C725" s="148" t="s">
        <v>2067</v>
      </c>
      <c r="D725" s="320" t="s">
        <v>131</v>
      </c>
      <c r="E725" s="348" t="s">
        <v>2068</v>
      </c>
      <c r="F725" s="320">
        <v>7.5</v>
      </c>
      <c r="G725" s="166">
        <v>3</v>
      </c>
      <c r="H725" s="151" t="s">
        <v>2069</v>
      </c>
      <c r="I725" s="148" t="s">
        <v>2070</v>
      </c>
      <c r="J725" s="148" t="s">
        <v>492</v>
      </c>
    </row>
    <row r="726" spans="1:18" s="152" customFormat="1" x14ac:dyDescent="0.45">
      <c r="A726" s="159" t="s">
        <v>199</v>
      </c>
      <c r="B726" s="148" t="s">
        <v>8</v>
      </c>
      <c r="C726" s="148" t="s">
        <v>2067</v>
      </c>
      <c r="D726" s="320" t="s">
        <v>131</v>
      </c>
      <c r="E726" s="348" t="s">
        <v>2068</v>
      </c>
      <c r="F726" s="320">
        <v>7.5</v>
      </c>
      <c r="G726" s="166">
        <v>3</v>
      </c>
      <c r="H726" s="151" t="s">
        <v>2071</v>
      </c>
      <c r="I726" s="148" t="s">
        <v>2072</v>
      </c>
      <c r="J726" s="148" t="s">
        <v>492</v>
      </c>
      <c r="K726" s="148"/>
      <c r="L726" s="148"/>
      <c r="M726" s="148"/>
      <c r="N726" s="148"/>
      <c r="O726" s="148"/>
      <c r="P726" s="148"/>
      <c r="Q726" s="148"/>
      <c r="R726" s="148"/>
    </row>
    <row r="727" spans="1:18" s="152" customFormat="1" x14ac:dyDescent="0.45">
      <c r="A727" s="159" t="s">
        <v>199</v>
      </c>
      <c r="B727" s="148" t="s">
        <v>8</v>
      </c>
      <c r="C727" s="148" t="s">
        <v>2067</v>
      </c>
      <c r="D727" s="320" t="s">
        <v>131</v>
      </c>
      <c r="E727" s="348" t="s">
        <v>2068</v>
      </c>
      <c r="F727" s="320">
        <v>7.5</v>
      </c>
      <c r="G727" s="166">
        <v>3</v>
      </c>
      <c r="H727" s="151" t="s">
        <v>2073</v>
      </c>
      <c r="I727" s="148"/>
      <c r="J727" s="148"/>
      <c r="K727" s="148"/>
      <c r="L727" s="148"/>
      <c r="M727" s="148"/>
      <c r="N727" s="148"/>
      <c r="O727" s="148"/>
      <c r="P727" s="148"/>
      <c r="Q727" s="148"/>
      <c r="R727" s="148"/>
    </row>
    <row r="728" spans="1:18" x14ac:dyDescent="0.45">
      <c r="A728" s="159" t="s">
        <v>199</v>
      </c>
      <c r="B728" s="148" t="s">
        <v>8</v>
      </c>
      <c r="C728" s="148" t="s">
        <v>2067</v>
      </c>
      <c r="D728" s="320" t="s">
        <v>131</v>
      </c>
      <c r="E728" s="348" t="s">
        <v>2068</v>
      </c>
      <c r="F728" s="320">
        <v>7.5</v>
      </c>
      <c r="G728" s="166">
        <v>3</v>
      </c>
      <c r="H728" s="151" t="s">
        <v>2074</v>
      </c>
    </row>
    <row r="729" spans="1:18" x14ac:dyDescent="0.45">
      <c r="A729" s="159" t="s">
        <v>199</v>
      </c>
      <c r="B729" s="148" t="s">
        <v>8</v>
      </c>
      <c r="C729" s="148" t="s">
        <v>2067</v>
      </c>
      <c r="D729" s="320" t="s">
        <v>131</v>
      </c>
      <c r="E729" s="348" t="s">
        <v>2068</v>
      </c>
      <c r="F729" s="320">
        <v>7.5</v>
      </c>
      <c r="G729" s="166">
        <v>3</v>
      </c>
      <c r="H729" s="170" t="s">
        <v>1567</v>
      </c>
      <c r="I729" s="169" t="s">
        <v>1565</v>
      </c>
      <c r="J729" s="169" t="s">
        <v>1482</v>
      </c>
    </row>
    <row r="730" spans="1:18" x14ac:dyDescent="0.45">
      <c r="A730" s="158" t="s">
        <v>199</v>
      </c>
      <c r="B730" s="152" t="s">
        <v>8</v>
      </c>
      <c r="C730" s="152"/>
      <c r="D730" s="321" t="s">
        <v>809</v>
      </c>
      <c r="E730" s="321"/>
      <c r="F730" s="321">
        <v>15</v>
      </c>
      <c r="G730" s="166">
        <v>3</v>
      </c>
      <c r="H730" s="154"/>
      <c r="I730" s="152"/>
      <c r="J730" s="152"/>
      <c r="K730" s="152"/>
      <c r="L730" s="152"/>
      <c r="M730" s="152"/>
      <c r="N730" s="152"/>
      <c r="O730" s="152"/>
    </row>
    <row r="731" spans="1:18" s="152" customFormat="1" x14ac:dyDescent="0.45">
      <c r="A731" s="159" t="s">
        <v>199</v>
      </c>
      <c r="B731" s="148" t="s">
        <v>8</v>
      </c>
      <c r="C731" s="148" t="s">
        <v>2075</v>
      </c>
      <c r="D731" s="320" t="s">
        <v>810</v>
      </c>
      <c r="E731" s="348" t="s">
        <v>2076</v>
      </c>
      <c r="F731" s="320">
        <v>7.5</v>
      </c>
      <c r="G731" s="166">
        <v>2</v>
      </c>
      <c r="H731" s="151" t="s">
        <v>1829</v>
      </c>
      <c r="I731" s="148" t="s">
        <v>1830</v>
      </c>
      <c r="J731" s="148" t="s">
        <v>492</v>
      </c>
      <c r="K731" s="148"/>
      <c r="L731" s="148"/>
      <c r="M731" s="148"/>
      <c r="N731" s="148"/>
      <c r="O731" s="148"/>
      <c r="P731" s="148"/>
      <c r="Q731" s="148"/>
      <c r="R731" s="148"/>
    </row>
    <row r="732" spans="1:18" s="152" customFormat="1" x14ac:dyDescent="0.45">
      <c r="A732" s="159" t="s">
        <v>199</v>
      </c>
      <c r="B732" s="148" t="s">
        <v>8</v>
      </c>
      <c r="C732" s="148" t="s">
        <v>2075</v>
      </c>
      <c r="D732" s="320" t="s">
        <v>810</v>
      </c>
      <c r="E732" s="348" t="s">
        <v>2076</v>
      </c>
      <c r="F732" s="320">
        <v>7.5</v>
      </c>
      <c r="G732" s="166">
        <v>2</v>
      </c>
      <c r="H732" s="151" t="s">
        <v>1831</v>
      </c>
      <c r="I732" s="148" t="s">
        <v>1830</v>
      </c>
      <c r="J732" s="148" t="s">
        <v>492</v>
      </c>
      <c r="K732" s="148"/>
      <c r="L732" s="148"/>
      <c r="M732" s="148"/>
      <c r="N732" s="148"/>
      <c r="O732" s="148"/>
      <c r="P732" s="148"/>
      <c r="Q732" s="148"/>
      <c r="R732" s="148"/>
    </row>
    <row r="733" spans="1:18" x14ac:dyDescent="0.45">
      <c r="A733" s="159" t="s">
        <v>199</v>
      </c>
      <c r="B733" s="148" t="s">
        <v>8</v>
      </c>
      <c r="C733" s="148" t="s">
        <v>2075</v>
      </c>
      <c r="D733" s="320" t="s">
        <v>810</v>
      </c>
      <c r="E733" s="348" t="s">
        <v>2076</v>
      </c>
      <c r="F733" s="320">
        <v>7.5</v>
      </c>
      <c r="G733" s="166">
        <v>2</v>
      </c>
      <c r="H733" s="148" t="s">
        <v>2077</v>
      </c>
    </row>
    <row r="734" spans="1:18" x14ac:dyDescent="0.45">
      <c r="A734" s="159" t="s">
        <v>199</v>
      </c>
      <c r="B734" s="148" t="s">
        <v>8</v>
      </c>
      <c r="C734" s="148" t="s">
        <v>2075</v>
      </c>
      <c r="D734" s="320" t="s">
        <v>810</v>
      </c>
      <c r="E734" s="348" t="s">
        <v>2076</v>
      </c>
      <c r="F734" s="320">
        <v>7.5</v>
      </c>
      <c r="G734" s="166">
        <v>2</v>
      </c>
      <c r="H734" s="148" t="s">
        <v>2078</v>
      </c>
      <c r="P734" s="152"/>
      <c r="Q734" s="152"/>
      <c r="R734" s="152"/>
    </row>
    <row r="735" spans="1:18" x14ac:dyDescent="0.45">
      <c r="A735" s="159" t="s">
        <v>199</v>
      </c>
      <c r="B735" s="148" t="s">
        <v>8</v>
      </c>
      <c r="C735" s="148" t="s">
        <v>2079</v>
      </c>
      <c r="D735" s="320" t="s">
        <v>811</v>
      </c>
      <c r="E735" s="348" t="s">
        <v>2080</v>
      </c>
      <c r="F735" s="320">
        <v>7.5</v>
      </c>
      <c r="G735" s="166">
        <v>3</v>
      </c>
      <c r="H735" s="151" t="s">
        <v>2081</v>
      </c>
      <c r="I735" s="148" t="s">
        <v>2082</v>
      </c>
      <c r="J735" s="148" t="s">
        <v>1803</v>
      </c>
    </row>
    <row r="736" spans="1:18" s="152" customFormat="1" x14ac:dyDescent="0.45">
      <c r="A736" s="159" t="s">
        <v>199</v>
      </c>
      <c r="B736" s="148" t="s">
        <v>8</v>
      </c>
      <c r="C736" s="148" t="s">
        <v>2079</v>
      </c>
      <c r="D736" s="320" t="s">
        <v>811</v>
      </c>
      <c r="E736" s="348" t="s">
        <v>2080</v>
      </c>
      <c r="F736" s="320">
        <v>7.5</v>
      </c>
      <c r="G736" s="166">
        <v>3</v>
      </c>
      <c r="H736" s="148" t="s">
        <v>2083</v>
      </c>
      <c r="I736" s="148"/>
      <c r="J736" s="148"/>
      <c r="K736" s="148"/>
      <c r="L736" s="148"/>
      <c r="M736" s="148"/>
      <c r="N736" s="148"/>
      <c r="O736" s="148"/>
      <c r="P736" s="148"/>
      <c r="Q736" s="148"/>
      <c r="R736" s="148"/>
    </row>
    <row r="737" spans="1:18" s="152" customFormat="1" x14ac:dyDescent="0.45">
      <c r="A737" s="159" t="s">
        <v>199</v>
      </c>
      <c r="B737" s="148" t="s">
        <v>8</v>
      </c>
      <c r="C737" s="148" t="s">
        <v>2079</v>
      </c>
      <c r="D737" s="320" t="s">
        <v>811</v>
      </c>
      <c r="E737" s="348" t="s">
        <v>2080</v>
      </c>
      <c r="F737" s="320">
        <v>7.5</v>
      </c>
      <c r="G737" s="166">
        <v>3</v>
      </c>
      <c r="H737" s="148" t="s">
        <v>2078</v>
      </c>
      <c r="I737" s="148"/>
      <c r="J737" s="148"/>
      <c r="K737" s="148"/>
      <c r="L737" s="148"/>
      <c r="M737" s="148"/>
      <c r="N737" s="148"/>
      <c r="O737" s="148"/>
      <c r="P737" s="148"/>
      <c r="Q737" s="148"/>
      <c r="R737" s="148"/>
    </row>
    <row r="738" spans="1:18" s="152" customFormat="1" x14ac:dyDescent="0.45">
      <c r="A738" s="159" t="s">
        <v>199</v>
      </c>
      <c r="B738" s="148" t="s">
        <v>8</v>
      </c>
      <c r="C738" s="148" t="s">
        <v>2079</v>
      </c>
      <c r="D738" s="320" t="s">
        <v>811</v>
      </c>
      <c r="E738" s="348" t="s">
        <v>2080</v>
      </c>
      <c r="F738" s="320">
        <v>7.5</v>
      </c>
      <c r="G738" s="166">
        <v>3</v>
      </c>
      <c r="H738" s="170" t="s">
        <v>2084</v>
      </c>
      <c r="I738" s="169" t="s">
        <v>2085</v>
      </c>
      <c r="J738" s="169" t="s">
        <v>1482</v>
      </c>
      <c r="K738" s="148"/>
      <c r="L738" s="148"/>
      <c r="M738" s="148"/>
      <c r="N738" s="148"/>
      <c r="O738" s="148"/>
      <c r="P738" s="148"/>
      <c r="Q738" s="148"/>
      <c r="R738" s="148"/>
    </row>
    <row r="739" spans="1:18" s="152" customFormat="1" x14ac:dyDescent="0.45">
      <c r="A739" s="159" t="s">
        <v>199</v>
      </c>
      <c r="B739" s="148" t="s">
        <v>8</v>
      </c>
      <c r="C739" s="148" t="s">
        <v>2086</v>
      </c>
      <c r="D739" s="320" t="s">
        <v>812</v>
      </c>
      <c r="E739" s="348" t="s">
        <v>2087</v>
      </c>
      <c r="F739" s="320">
        <v>7.5</v>
      </c>
      <c r="G739" s="166">
        <v>4</v>
      </c>
      <c r="H739" s="151" t="s">
        <v>2088</v>
      </c>
      <c r="I739" s="148" t="s">
        <v>2089</v>
      </c>
      <c r="J739" s="148" t="s">
        <v>2090</v>
      </c>
      <c r="K739" s="148"/>
      <c r="L739" s="148"/>
      <c r="M739" s="148"/>
      <c r="N739" s="148"/>
      <c r="O739" s="148"/>
      <c r="P739" s="148"/>
      <c r="Q739" s="148"/>
      <c r="R739" s="148"/>
    </row>
    <row r="740" spans="1:18" s="152" customFormat="1" x14ac:dyDescent="0.45">
      <c r="A740" s="159" t="s">
        <v>199</v>
      </c>
      <c r="B740" s="148" t="s">
        <v>8</v>
      </c>
      <c r="C740" s="148" t="s">
        <v>2086</v>
      </c>
      <c r="D740" s="320" t="s">
        <v>812</v>
      </c>
      <c r="E740" s="348" t="s">
        <v>2087</v>
      </c>
      <c r="F740" s="320">
        <v>7.5</v>
      </c>
      <c r="G740" s="166">
        <v>4</v>
      </c>
      <c r="H740" s="170" t="s">
        <v>2091</v>
      </c>
      <c r="I740" s="169" t="s">
        <v>2092</v>
      </c>
      <c r="J740" s="169" t="s">
        <v>2093</v>
      </c>
      <c r="K740" s="148"/>
      <c r="L740" s="148"/>
      <c r="M740" s="148"/>
      <c r="N740" s="148"/>
      <c r="O740" s="148"/>
      <c r="P740" s="148"/>
      <c r="Q740" s="148"/>
      <c r="R740" s="148"/>
    </row>
    <row r="741" spans="1:18" x14ac:dyDescent="0.45">
      <c r="A741" s="159" t="s">
        <v>199</v>
      </c>
      <c r="B741" s="148" t="s">
        <v>8</v>
      </c>
      <c r="C741" s="148" t="s">
        <v>2086</v>
      </c>
      <c r="D741" s="320" t="s">
        <v>812</v>
      </c>
      <c r="E741" s="348" t="s">
        <v>2087</v>
      </c>
      <c r="F741" s="320">
        <v>7.5</v>
      </c>
      <c r="G741" s="166">
        <v>4</v>
      </c>
      <c r="H741" s="170" t="s">
        <v>2094</v>
      </c>
      <c r="I741" s="169"/>
      <c r="J741" s="169"/>
    </row>
    <row r="742" spans="1:18" x14ac:dyDescent="0.45">
      <c r="A742" s="159" t="s">
        <v>199</v>
      </c>
      <c r="B742" s="148" t="s">
        <v>8</v>
      </c>
      <c r="C742" s="148" t="s">
        <v>2095</v>
      </c>
      <c r="D742" s="320" t="s">
        <v>243</v>
      </c>
      <c r="E742" s="348" t="s">
        <v>2096</v>
      </c>
      <c r="F742" s="320">
        <v>7.5</v>
      </c>
      <c r="G742" s="166">
        <v>4</v>
      </c>
      <c r="H742" s="151" t="s">
        <v>2097</v>
      </c>
      <c r="I742" s="148" t="s">
        <v>2098</v>
      </c>
      <c r="J742" s="148" t="s">
        <v>492</v>
      </c>
    </row>
    <row r="743" spans="1:18" x14ac:dyDescent="0.45">
      <c r="A743" s="159" t="s">
        <v>199</v>
      </c>
      <c r="B743" s="148" t="s">
        <v>8</v>
      </c>
      <c r="C743" s="148" t="s">
        <v>2095</v>
      </c>
      <c r="D743" s="320" t="s">
        <v>243</v>
      </c>
      <c r="E743" s="348" t="s">
        <v>2096</v>
      </c>
      <c r="F743" s="320">
        <v>7.5</v>
      </c>
      <c r="G743" s="166">
        <v>4</v>
      </c>
      <c r="H743" s="148" t="s">
        <v>2099</v>
      </c>
      <c r="P743" s="152"/>
      <c r="Q743" s="152"/>
      <c r="R743" s="152"/>
    </row>
    <row r="744" spans="1:18" x14ac:dyDescent="0.45">
      <c r="A744" s="158" t="s">
        <v>199</v>
      </c>
      <c r="B744" s="152" t="s">
        <v>8</v>
      </c>
      <c r="C744" s="152"/>
      <c r="D744" s="321" t="s">
        <v>247</v>
      </c>
      <c r="E744" s="321"/>
      <c r="F744" s="321">
        <v>15</v>
      </c>
      <c r="G744" s="166">
        <v>4</v>
      </c>
      <c r="H744" s="154"/>
      <c r="I744" s="152"/>
      <c r="J744" s="152"/>
      <c r="K744" s="152"/>
      <c r="L744" s="152"/>
      <c r="M744" s="152"/>
      <c r="N744" s="152"/>
      <c r="O744" s="152"/>
      <c r="P744" s="152"/>
      <c r="Q744" s="152"/>
      <c r="R744" s="152"/>
    </row>
    <row r="745" spans="1:18" x14ac:dyDescent="0.45">
      <c r="A745" s="159" t="s">
        <v>17</v>
      </c>
      <c r="B745" s="148" t="s">
        <v>8</v>
      </c>
      <c r="C745" s="148" t="s">
        <v>815</v>
      </c>
      <c r="D745" s="320" t="s">
        <v>813</v>
      </c>
      <c r="E745" s="348" t="s">
        <v>832</v>
      </c>
      <c r="F745" s="320">
        <v>4</v>
      </c>
      <c r="G745" s="166">
        <v>1</v>
      </c>
      <c r="H745" s="151" t="s">
        <v>2100</v>
      </c>
      <c r="I745" s="148" t="s">
        <v>2101</v>
      </c>
      <c r="J745" s="148" t="s">
        <v>2102</v>
      </c>
    </row>
    <row r="746" spans="1:18" x14ac:dyDescent="0.45">
      <c r="A746" s="159" t="s">
        <v>17</v>
      </c>
      <c r="B746" s="148" t="s">
        <v>8</v>
      </c>
      <c r="C746" s="148" t="s">
        <v>815</v>
      </c>
      <c r="D746" s="320" t="s">
        <v>813</v>
      </c>
      <c r="E746" s="348" t="s">
        <v>832</v>
      </c>
      <c r="F746" s="320">
        <v>4</v>
      </c>
      <c r="G746" s="166">
        <v>1</v>
      </c>
      <c r="H746" s="151" t="s">
        <v>2103</v>
      </c>
      <c r="I746" s="148" t="s">
        <v>2104</v>
      </c>
      <c r="J746" s="148" t="s">
        <v>2105</v>
      </c>
    </row>
    <row r="747" spans="1:18" x14ac:dyDescent="0.45">
      <c r="A747" s="159" t="s">
        <v>17</v>
      </c>
      <c r="B747" s="148" t="s">
        <v>8</v>
      </c>
      <c r="C747" s="148" t="s">
        <v>816</v>
      </c>
      <c r="D747" s="320" t="s">
        <v>814</v>
      </c>
      <c r="E747" s="348" t="s">
        <v>831</v>
      </c>
      <c r="F747" s="320">
        <v>7</v>
      </c>
      <c r="G747" s="166">
        <v>1</v>
      </c>
      <c r="H747" s="151" t="s">
        <v>2106</v>
      </c>
      <c r="I747" s="148" t="s">
        <v>2107</v>
      </c>
      <c r="J747" s="148" t="s">
        <v>2108</v>
      </c>
    </row>
    <row r="748" spans="1:18" x14ac:dyDescent="0.45">
      <c r="A748" s="159" t="s">
        <v>17</v>
      </c>
      <c r="B748" s="148" t="s">
        <v>8</v>
      </c>
      <c r="C748" s="148" t="s">
        <v>816</v>
      </c>
      <c r="D748" s="320" t="s">
        <v>814</v>
      </c>
      <c r="E748" s="348" t="s">
        <v>831</v>
      </c>
      <c r="F748" s="320">
        <v>7</v>
      </c>
      <c r="G748" s="166">
        <v>1</v>
      </c>
      <c r="H748" s="151" t="s">
        <v>20</v>
      </c>
      <c r="I748" s="148" t="s">
        <v>2109</v>
      </c>
      <c r="J748" s="148" t="s">
        <v>2110</v>
      </c>
      <c r="P748" s="152"/>
      <c r="Q748" s="152"/>
      <c r="R748" s="152"/>
    </row>
    <row r="749" spans="1:18" x14ac:dyDescent="0.45">
      <c r="A749" s="159" t="s">
        <v>17</v>
      </c>
      <c r="B749" s="148" t="s">
        <v>8</v>
      </c>
      <c r="C749" s="148" t="s">
        <v>816</v>
      </c>
      <c r="D749" s="320" t="s">
        <v>814</v>
      </c>
      <c r="E749" s="348" t="s">
        <v>831</v>
      </c>
      <c r="F749" s="320">
        <v>7</v>
      </c>
      <c r="G749" s="166">
        <v>1</v>
      </c>
      <c r="H749" s="151" t="s">
        <v>2111</v>
      </c>
      <c r="P749" s="152"/>
      <c r="Q749" s="152"/>
      <c r="R749" s="152"/>
    </row>
    <row r="750" spans="1:18" x14ac:dyDescent="0.45">
      <c r="A750" s="159" t="s">
        <v>17</v>
      </c>
      <c r="B750" s="148" t="s">
        <v>8</v>
      </c>
      <c r="C750" s="148" t="s">
        <v>816</v>
      </c>
      <c r="D750" s="320" t="s">
        <v>814</v>
      </c>
      <c r="E750" s="348" t="s">
        <v>831</v>
      </c>
      <c r="F750" s="320">
        <v>7</v>
      </c>
      <c r="G750" s="166">
        <v>1</v>
      </c>
      <c r="H750" s="170" t="s">
        <v>2103</v>
      </c>
      <c r="I750" s="169" t="s">
        <v>2104</v>
      </c>
      <c r="J750" s="169" t="s">
        <v>2105</v>
      </c>
    </row>
    <row r="751" spans="1:18" x14ac:dyDescent="0.45">
      <c r="A751" s="159" t="s">
        <v>17</v>
      </c>
      <c r="B751" s="148" t="s">
        <v>8</v>
      </c>
      <c r="C751" s="148" t="s">
        <v>817</v>
      </c>
      <c r="D751" s="320" t="s">
        <v>508</v>
      </c>
      <c r="E751" s="348" t="s">
        <v>833</v>
      </c>
      <c r="F751" s="320">
        <v>7</v>
      </c>
      <c r="G751" s="166">
        <v>1</v>
      </c>
      <c r="H751" s="151" t="s">
        <v>2112</v>
      </c>
      <c r="I751" s="148" t="s">
        <v>2113</v>
      </c>
      <c r="J751" s="148" t="s">
        <v>492</v>
      </c>
    </row>
    <row r="752" spans="1:18" x14ac:dyDescent="0.45">
      <c r="A752" s="159" t="s">
        <v>17</v>
      </c>
      <c r="B752" s="148" t="s">
        <v>8</v>
      </c>
      <c r="C752" s="148" t="s">
        <v>817</v>
      </c>
      <c r="D752" s="320" t="s">
        <v>508</v>
      </c>
      <c r="E752" s="348" t="s">
        <v>833</v>
      </c>
      <c r="F752" s="320">
        <v>7</v>
      </c>
      <c r="G752" s="166">
        <v>1</v>
      </c>
      <c r="H752" s="151" t="s">
        <v>2114</v>
      </c>
      <c r="I752" s="148" t="s">
        <v>2115</v>
      </c>
    </row>
    <row r="753" spans="1:18" x14ac:dyDescent="0.45">
      <c r="A753" s="158" t="s">
        <v>17</v>
      </c>
      <c r="B753" s="152" t="s">
        <v>8</v>
      </c>
      <c r="C753" s="152" t="s">
        <v>818</v>
      </c>
      <c r="D753" s="321" t="s">
        <v>245</v>
      </c>
      <c r="E753" s="321" t="s">
        <v>834</v>
      </c>
      <c r="F753" s="321">
        <v>8</v>
      </c>
      <c r="G753" s="166">
        <v>1</v>
      </c>
      <c r="H753" s="154"/>
      <c r="I753" s="152"/>
      <c r="J753" s="152"/>
      <c r="K753" s="152"/>
      <c r="L753" s="152"/>
      <c r="M753" s="152"/>
      <c r="N753" s="152"/>
      <c r="O753" s="152"/>
      <c r="P753" s="152"/>
      <c r="Q753" s="152"/>
      <c r="R753" s="152"/>
    </row>
    <row r="754" spans="1:18" x14ac:dyDescent="0.45">
      <c r="A754" s="158" t="s">
        <v>17</v>
      </c>
      <c r="B754" s="152" t="s">
        <v>8</v>
      </c>
      <c r="C754" s="152" t="s">
        <v>819</v>
      </c>
      <c r="D754" s="321" t="s">
        <v>23</v>
      </c>
      <c r="E754" s="321" t="s">
        <v>835</v>
      </c>
      <c r="F754" s="321">
        <v>10</v>
      </c>
      <c r="G754" s="166">
        <v>1</v>
      </c>
      <c r="H754" s="154"/>
      <c r="I754" s="152"/>
      <c r="J754" s="152"/>
      <c r="K754" s="152"/>
      <c r="L754" s="152"/>
      <c r="M754" s="152"/>
      <c r="N754" s="152"/>
      <c r="O754" s="152"/>
      <c r="P754" s="152"/>
      <c r="Q754" s="152"/>
      <c r="R754" s="152"/>
    </row>
    <row r="755" spans="1:18" x14ac:dyDescent="0.45">
      <c r="A755" s="159" t="s">
        <v>17</v>
      </c>
      <c r="B755" s="148" t="s">
        <v>8</v>
      </c>
      <c r="C755" s="148" t="s">
        <v>820</v>
      </c>
      <c r="D755" s="320" t="s">
        <v>821</v>
      </c>
      <c r="E755" s="348" t="s">
        <v>836</v>
      </c>
      <c r="F755" s="320">
        <v>7</v>
      </c>
      <c r="G755" s="166">
        <v>2</v>
      </c>
      <c r="H755" s="151" t="s">
        <v>2116</v>
      </c>
      <c r="I755" s="148" t="s">
        <v>2117</v>
      </c>
      <c r="J755" s="148" t="s">
        <v>492</v>
      </c>
      <c r="P755" s="152"/>
      <c r="Q755" s="152"/>
      <c r="R755" s="152"/>
    </row>
    <row r="756" spans="1:18" x14ac:dyDescent="0.45">
      <c r="A756" s="159" t="s">
        <v>17</v>
      </c>
      <c r="B756" s="148" t="s">
        <v>8</v>
      </c>
      <c r="C756" s="148" t="s">
        <v>820</v>
      </c>
      <c r="D756" s="320" t="s">
        <v>821</v>
      </c>
      <c r="E756" s="348" t="s">
        <v>836</v>
      </c>
      <c r="F756" s="320">
        <v>7</v>
      </c>
      <c r="G756" s="166">
        <v>2</v>
      </c>
      <c r="H756" s="151" t="s">
        <v>2118</v>
      </c>
      <c r="I756" s="148" t="s">
        <v>2117</v>
      </c>
      <c r="J756" s="148" t="s">
        <v>492</v>
      </c>
      <c r="P756" s="152"/>
      <c r="Q756" s="152"/>
      <c r="R756" s="152"/>
    </row>
    <row r="757" spans="1:18" x14ac:dyDescent="0.45">
      <c r="A757" s="159" t="s">
        <v>17</v>
      </c>
      <c r="B757" s="148" t="s">
        <v>8</v>
      </c>
      <c r="C757" s="148" t="s">
        <v>820</v>
      </c>
      <c r="D757" s="320" t="s">
        <v>821</v>
      </c>
      <c r="E757" s="348" t="s">
        <v>836</v>
      </c>
      <c r="F757" s="320">
        <v>7</v>
      </c>
      <c r="G757" s="166">
        <v>2</v>
      </c>
      <c r="H757" s="151" t="s">
        <v>2119</v>
      </c>
      <c r="P757" s="152"/>
      <c r="Q757" s="152"/>
      <c r="R757" s="152"/>
    </row>
    <row r="758" spans="1:18" x14ac:dyDescent="0.45">
      <c r="A758" s="158" t="s">
        <v>17</v>
      </c>
      <c r="B758" s="152" t="s">
        <v>8</v>
      </c>
      <c r="C758" s="152" t="s">
        <v>822</v>
      </c>
      <c r="D758" s="321" t="s">
        <v>823</v>
      </c>
      <c r="E758" s="321" t="s">
        <v>837</v>
      </c>
      <c r="F758" s="321">
        <v>7</v>
      </c>
      <c r="G758" s="166">
        <v>2</v>
      </c>
      <c r="H758" s="154"/>
      <c r="I758" s="152"/>
      <c r="J758" s="152"/>
      <c r="K758" s="152"/>
      <c r="L758" s="152"/>
      <c r="M758" s="152"/>
      <c r="N758" s="152"/>
      <c r="O758" s="152"/>
    </row>
    <row r="759" spans="1:18" x14ac:dyDescent="0.45">
      <c r="A759" s="158" t="s">
        <v>17</v>
      </c>
      <c r="B759" s="152" t="s">
        <v>8</v>
      </c>
      <c r="C759" s="152" t="s">
        <v>824</v>
      </c>
      <c r="D759" s="321" t="s">
        <v>246</v>
      </c>
      <c r="E759" s="321" t="s">
        <v>838</v>
      </c>
      <c r="F759" s="321">
        <v>10</v>
      </c>
      <c r="G759" s="166">
        <v>2</v>
      </c>
      <c r="H759" s="154"/>
      <c r="I759" s="152"/>
      <c r="J759" s="152"/>
      <c r="K759" s="152"/>
      <c r="L759" s="152"/>
      <c r="M759" s="152"/>
      <c r="N759" s="152"/>
      <c r="O759" s="152"/>
    </row>
    <row r="760" spans="1:18" x14ac:dyDescent="0.45">
      <c r="A760" s="159" t="s">
        <v>17</v>
      </c>
      <c r="B760" s="148" t="s">
        <v>8</v>
      </c>
      <c r="C760" s="148" t="s">
        <v>826</v>
      </c>
      <c r="D760" s="320" t="s">
        <v>825</v>
      </c>
      <c r="E760" s="353" t="s">
        <v>839</v>
      </c>
      <c r="F760" s="320">
        <v>7</v>
      </c>
      <c r="G760" s="166">
        <v>3</v>
      </c>
      <c r="H760" s="151" t="s">
        <v>2120</v>
      </c>
      <c r="I760" s="148" t="s">
        <v>2121</v>
      </c>
    </row>
    <row r="761" spans="1:18" x14ac:dyDescent="0.45">
      <c r="A761" s="159" t="s">
        <v>17</v>
      </c>
      <c r="B761" s="148" t="s">
        <v>8</v>
      </c>
      <c r="C761" s="148" t="s">
        <v>826</v>
      </c>
      <c r="D761" s="320" t="s">
        <v>825</v>
      </c>
      <c r="E761" s="353" t="s">
        <v>839</v>
      </c>
      <c r="F761" s="320">
        <v>7</v>
      </c>
      <c r="G761" s="166">
        <v>3</v>
      </c>
      <c r="H761" s="151" t="s">
        <v>2122</v>
      </c>
      <c r="I761" s="148" t="s">
        <v>2123</v>
      </c>
    </row>
    <row r="762" spans="1:18" x14ac:dyDescent="0.45">
      <c r="A762" s="159" t="s">
        <v>17</v>
      </c>
      <c r="B762" s="148" t="s">
        <v>8</v>
      </c>
      <c r="C762" s="148" t="s">
        <v>826</v>
      </c>
      <c r="D762" s="320" t="s">
        <v>825</v>
      </c>
      <c r="E762" s="353" t="s">
        <v>839</v>
      </c>
      <c r="F762" s="320">
        <v>7</v>
      </c>
      <c r="G762" s="166">
        <v>3</v>
      </c>
      <c r="H762" s="151" t="s">
        <v>2124</v>
      </c>
      <c r="I762" s="148" t="s">
        <v>2125</v>
      </c>
      <c r="J762" s="148" t="s">
        <v>492</v>
      </c>
    </row>
    <row r="763" spans="1:18" x14ac:dyDescent="0.45">
      <c r="A763" s="158" t="s">
        <v>17</v>
      </c>
      <c r="B763" s="152" t="s">
        <v>8</v>
      </c>
      <c r="C763" s="152" t="s">
        <v>827</v>
      </c>
      <c r="D763" s="321" t="s">
        <v>247</v>
      </c>
      <c r="E763" s="321" t="s">
        <v>840</v>
      </c>
      <c r="F763" s="321">
        <v>12</v>
      </c>
      <c r="G763" s="166">
        <v>3</v>
      </c>
      <c r="H763" s="154"/>
      <c r="I763" s="152"/>
      <c r="J763" s="152"/>
      <c r="K763" s="152"/>
      <c r="L763" s="152"/>
      <c r="M763" s="152"/>
      <c r="N763" s="152"/>
      <c r="O763" s="152"/>
    </row>
    <row r="764" spans="1:18" x14ac:dyDescent="0.45">
      <c r="A764" s="158" t="s">
        <v>17</v>
      </c>
      <c r="B764" s="152" t="s">
        <v>8</v>
      </c>
      <c r="C764" s="152" t="s">
        <v>828</v>
      </c>
      <c r="D764" s="321" t="s">
        <v>829</v>
      </c>
      <c r="E764" s="321" t="s">
        <v>841</v>
      </c>
      <c r="F764" s="321">
        <v>8</v>
      </c>
      <c r="G764" s="166">
        <v>3</v>
      </c>
      <c r="H764" s="154"/>
      <c r="I764" s="152"/>
      <c r="J764" s="152"/>
      <c r="K764" s="152"/>
      <c r="L764" s="152"/>
      <c r="M764" s="152"/>
      <c r="N764" s="152"/>
      <c r="O764" s="152"/>
    </row>
    <row r="765" spans="1:18" x14ac:dyDescent="0.45">
      <c r="A765" s="158" t="s">
        <v>17</v>
      </c>
      <c r="B765" s="152" t="s">
        <v>8</v>
      </c>
      <c r="C765" s="152" t="s">
        <v>830</v>
      </c>
      <c r="D765" s="321" t="s">
        <v>683</v>
      </c>
      <c r="E765" s="321" t="s">
        <v>842</v>
      </c>
      <c r="F765" s="321">
        <v>5</v>
      </c>
      <c r="G765" s="166">
        <v>3</v>
      </c>
      <c r="H765" s="154"/>
      <c r="I765" s="152"/>
      <c r="J765" s="152"/>
      <c r="K765" s="152"/>
      <c r="L765" s="152"/>
      <c r="M765" s="152"/>
      <c r="N765" s="152"/>
      <c r="O765" s="152"/>
    </row>
    <row r="766" spans="1:18" s="152" customFormat="1" x14ac:dyDescent="0.45">
      <c r="A766" s="158" t="s">
        <v>101</v>
      </c>
      <c r="B766" s="152" t="s">
        <v>64</v>
      </c>
      <c r="C766" s="152" t="s">
        <v>855</v>
      </c>
      <c r="D766" s="321" t="s">
        <v>843</v>
      </c>
      <c r="E766" s="337" t="s">
        <v>854</v>
      </c>
      <c r="F766" s="321">
        <v>15</v>
      </c>
      <c r="G766" s="166">
        <v>1</v>
      </c>
      <c r="H766" s="154"/>
      <c r="P766" s="148"/>
      <c r="Q766" s="148"/>
      <c r="R766" s="148"/>
    </row>
    <row r="767" spans="1:18" s="152" customFormat="1" x14ac:dyDescent="0.45">
      <c r="A767" s="158" t="s">
        <v>101</v>
      </c>
      <c r="B767" s="152" t="s">
        <v>64</v>
      </c>
      <c r="C767" s="152" t="s">
        <v>857</v>
      </c>
      <c r="D767" s="321" t="s">
        <v>844</v>
      </c>
      <c r="E767" s="337" t="s">
        <v>856</v>
      </c>
      <c r="F767" s="321">
        <v>15</v>
      </c>
      <c r="G767" s="166">
        <v>1</v>
      </c>
      <c r="H767" s="154"/>
      <c r="P767" s="148"/>
      <c r="Q767" s="148"/>
      <c r="R767" s="148"/>
    </row>
    <row r="768" spans="1:18" s="152" customFormat="1" x14ac:dyDescent="0.45">
      <c r="A768" s="159" t="s">
        <v>101</v>
      </c>
      <c r="B768" s="148" t="s">
        <v>64</v>
      </c>
      <c r="C768" s="148" t="s">
        <v>859</v>
      </c>
      <c r="D768" s="320" t="s">
        <v>387</v>
      </c>
      <c r="E768" s="348" t="s">
        <v>858</v>
      </c>
      <c r="F768" s="320">
        <v>7.5</v>
      </c>
      <c r="G768" s="166">
        <v>2</v>
      </c>
      <c r="H768" s="151" t="s">
        <v>2126</v>
      </c>
      <c r="I768" s="148" t="s">
        <v>2127</v>
      </c>
      <c r="J768" s="148" t="s">
        <v>492</v>
      </c>
      <c r="K768" s="148"/>
      <c r="L768" s="148"/>
      <c r="M768" s="148"/>
      <c r="N768" s="148"/>
      <c r="O768" s="148"/>
      <c r="P768" s="148"/>
      <c r="Q768" s="148"/>
      <c r="R768" s="148"/>
    </row>
    <row r="769" spans="1:18" s="152" customFormat="1" x14ac:dyDescent="0.45">
      <c r="A769" s="159" t="s">
        <v>101</v>
      </c>
      <c r="B769" s="148" t="s">
        <v>64</v>
      </c>
      <c r="C769" s="148" t="s">
        <v>859</v>
      </c>
      <c r="D769" s="320" t="s">
        <v>387</v>
      </c>
      <c r="E769" s="348" t="s">
        <v>858</v>
      </c>
      <c r="F769" s="320">
        <v>7.5</v>
      </c>
      <c r="G769" s="166">
        <v>2</v>
      </c>
      <c r="H769" s="151" t="s">
        <v>2128</v>
      </c>
      <c r="I769" s="148"/>
      <c r="J769" s="148"/>
      <c r="K769" s="148"/>
      <c r="L769" s="148"/>
      <c r="M769" s="148"/>
      <c r="N769" s="148"/>
      <c r="O769" s="148"/>
      <c r="P769" s="148"/>
      <c r="Q769" s="148"/>
      <c r="R769" s="148"/>
    </row>
    <row r="770" spans="1:18" s="166" customFormat="1" x14ac:dyDescent="0.45">
      <c r="A770" s="159" t="s">
        <v>101</v>
      </c>
      <c r="B770" s="148" t="s">
        <v>64</v>
      </c>
      <c r="C770" s="148" t="s">
        <v>861</v>
      </c>
      <c r="D770" s="320" t="s">
        <v>154</v>
      </c>
      <c r="E770" s="348" t="s">
        <v>860</v>
      </c>
      <c r="F770" s="320">
        <v>7.5</v>
      </c>
      <c r="G770" s="166">
        <v>2</v>
      </c>
      <c r="H770" s="151" t="s">
        <v>2129</v>
      </c>
      <c r="I770" s="148" t="s">
        <v>2130</v>
      </c>
      <c r="J770" s="148" t="s">
        <v>2131</v>
      </c>
      <c r="K770" s="148"/>
      <c r="L770" s="148"/>
      <c r="M770" s="148"/>
      <c r="N770" s="148"/>
      <c r="O770" s="148"/>
      <c r="P770" s="148"/>
      <c r="Q770" s="148"/>
      <c r="R770" s="148"/>
    </row>
    <row r="771" spans="1:18" s="152" customFormat="1" x14ac:dyDescent="0.45">
      <c r="A771" s="159" t="s">
        <v>101</v>
      </c>
      <c r="B771" s="148" t="s">
        <v>64</v>
      </c>
      <c r="C771" s="148" t="s">
        <v>861</v>
      </c>
      <c r="D771" s="320" t="s">
        <v>154</v>
      </c>
      <c r="E771" s="348" t="s">
        <v>860</v>
      </c>
      <c r="F771" s="320">
        <v>7.5</v>
      </c>
      <c r="G771" s="166">
        <v>2</v>
      </c>
      <c r="H771" s="151" t="s">
        <v>2132</v>
      </c>
      <c r="I771" s="148" t="s">
        <v>2133</v>
      </c>
      <c r="J771" s="148" t="s">
        <v>2134</v>
      </c>
      <c r="K771" s="148"/>
      <c r="L771" s="148"/>
      <c r="M771" s="148"/>
      <c r="N771" s="148"/>
      <c r="O771" s="148"/>
      <c r="P771" s="148"/>
      <c r="Q771" s="148"/>
      <c r="R771" s="148"/>
    </row>
    <row r="772" spans="1:18" x14ac:dyDescent="0.45">
      <c r="A772" s="159" t="s">
        <v>101</v>
      </c>
      <c r="B772" s="148" t="s">
        <v>64</v>
      </c>
      <c r="C772" s="148" t="s">
        <v>861</v>
      </c>
      <c r="D772" s="320" t="s">
        <v>154</v>
      </c>
      <c r="E772" s="348" t="s">
        <v>860</v>
      </c>
      <c r="F772" s="320">
        <v>7.5</v>
      </c>
      <c r="G772" s="166">
        <v>2</v>
      </c>
      <c r="H772" s="151" t="s">
        <v>2135</v>
      </c>
      <c r="I772" s="148" t="s">
        <v>2136</v>
      </c>
      <c r="J772" s="148" t="s">
        <v>2137</v>
      </c>
    </row>
    <row r="773" spans="1:18" x14ac:dyDescent="0.45">
      <c r="A773" s="159" t="s">
        <v>101</v>
      </c>
      <c r="B773" s="148" t="s">
        <v>64</v>
      </c>
      <c r="C773" s="148" t="s">
        <v>861</v>
      </c>
      <c r="D773" s="320" t="s">
        <v>154</v>
      </c>
      <c r="E773" s="348" t="s">
        <v>860</v>
      </c>
      <c r="F773" s="320">
        <v>7.5</v>
      </c>
      <c r="G773" s="166">
        <v>2</v>
      </c>
      <c r="H773" s="151" t="s">
        <v>2138</v>
      </c>
    </row>
    <row r="774" spans="1:18" x14ac:dyDescent="0.45">
      <c r="A774" s="159" t="s">
        <v>101</v>
      </c>
      <c r="B774" s="148" t="s">
        <v>64</v>
      </c>
      <c r="C774" s="148" t="s">
        <v>2139</v>
      </c>
      <c r="D774" s="320" t="s">
        <v>845</v>
      </c>
      <c r="E774" s="348" t="s">
        <v>2140</v>
      </c>
      <c r="F774" s="320">
        <v>7.5</v>
      </c>
      <c r="G774" s="166">
        <v>2</v>
      </c>
      <c r="H774" s="151" t="s">
        <v>2141</v>
      </c>
      <c r="I774" s="148" t="s">
        <v>2142</v>
      </c>
      <c r="J774" s="148" t="s">
        <v>2143</v>
      </c>
    </row>
    <row r="775" spans="1:18" x14ac:dyDescent="0.45">
      <c r="A775" s="159" t="s">
        <v>101</v>
      </c>
      <c r="B775" s="148" t="s">
        <v>64</v>
      </c>
      <c r="C775" s="148" t="s">
        <v>2144</v>
      </c>
      <c r="D775" s="320" t="s">
        <v>846</v>
      </c>
      <c r="E775" s="348" t="s">
        <v>2145</v>
      </c>
      <c r="F775" s="320">
        <v>7.5</v>
      </c>
      <c r="G775" s="166">
        <v>2</v>
      </c>
      <c r="H775" s="151" t="s">
        <v>2146</v>
      </c>
      <c r="I775" s="148" t="s">
        <v>2147</v>
      </c>
      <c r="J775" s="148" t="s">
        <v>2148</v>
      </c>
      <c r="K775" s="148" t="s">
        <v>2149</v>
      </c>
    </row>
    <row r="776" spans="1:18" x14ac:dyDescent="0.45">
      <c r="A776" s="159" t="s">
        <v>101</v>
      </c>
      <c r="B776" s="148" t="s">
        <v>64</v>
      </c>
      <c r="C776" s="148" t="s">
        <v>2144</v>
      </c>
      <c r="D776" s="320" t="s">
        <v>846</v>
      </c>
      <c r="E776" s="348" t="s">
        <v>2145</v>
      </c>
      <c r="F776" s="320">
        <v>7.5</v>
      </c>
      <c r="G776" s="166">
        <v>2</v>
      </c>
      <c r="H776" s="151" t="s">
        <v>2150</v>
      </c>
    </row>
    <row r="777" spans="1:18" x14ac:dyDescent="0.45">
      <c r="A777" s="159" t="s">
        <v>101</v>
      </c>
      <c r="B777" s="148" t="s">
        <v>64</v>
      </c>
      <c r="C777" s="148" t="s">
        <v>863</v>
      </c>
      <c r="D777" s="326" t="s">
        <v>2151</v>
      </c>
      <c r="E777" s="348" t="s">
        <v>862</v>
      </c>
      <c r="F777" s="320">
        <v>7.5</v>
      </c>
      <c r="G777" s="166">
        <v>3</v>
      </c>
      <c r="H777" s="151" t="s">
        <v>2152</v>
      </c>
      <c r="I777" s="148" t="s">
        <v>2153</v>
      </c>
      <c r="J777" s="148" t="s">
        <v>2154</v>
      </c>
    </row>
    <row r="778" spans="1:18" x14ac:dyDescent="0.45">
      <c r="A778" s="159" t="s">
        <v>101</v>
      </c>
      <c r="B778" s="148" t="s">
        <v>64</v>
      </c>
      <c r="C778" s="148" t="s">
        <v>863</v>
      </c>
      <c r="D778" s="326" t="s">
        <v>2151</v>
      </c>
      <c r="E778" s="348" t="s">
        <v>862</v>
      </c>
      <c r="F778" s="320">
        <v>7.5</v>
      </c>
      <c r="G778" s="166">
        <v>3</v>
      </c>
      <c r="H778" s="151" t="s">
        <v>2155</v>
      </c>
      <c r="I778" s="148" t="s">
        <v>2156</v>
      </c>
      <c r="J778" s="148" t="s">
        <v>2157</v>
      </c>
    </row>
    <row r="779" spans="1:18" x14ac:dyDescent="0.45">
      <c r="A779" s="159" t="s">
        <v>101</v>
      </c>
      <c r="B779" s="148" t="s">
        <v>64</v>
      </c>
      <c r="C779" s="148" t="s">
        <v>863</v>
      </c>
      <c r="D779" s="326" t="s">
        <v>2151</v>
      </c>
      <c r="E779" s="348" t="s">
        <v>862</v>
      </c>
      <c r="F779" s="320">
        <v>7.5</v>
      </c>
      <c r="G779" s="166">
        <v>3</v>
      </c>
      <c r="H779" s="151" t="s">
        <v>2158</v>
      </c>
    </row>
    <row r="780" spans="1:18" x14ac:dyDescent="0.45">
      <c r="A780" s="159" t="s">
        <v>101</v>
      </c>
      <c r="B780" s="148" t="s">
        <v>64</v>
      </c>
      <c r="C780" s="148" t="s">
        <v>865</v>
      </c>
      <c r="D780" s="326" t="s">
        <v>2159</v>
      </c>
      <c r="E780" s="348" t="s">
        <v>864</v>
      </c>
      <c r="F780" s="320">
        <v>7.5</v>
      </c>
      <c r="G780" s="166">
        <v>3</v>
      </c>
      <c r="H780" s="151" t="s">
        <v>2160</v>
      </c>
      <c r="I780" s="148" t="s">
        <v>2161</v>
      </c>
      <c r="J780" s="148" t="s">
        <v>2162</v>
      </c>
    </row>
    <row r="781" spans="1:18" s="166" customFormat="1" x14ac:dyDescent="0.45">
      <c r="A781" s="159" t="s">
        <v>101</v>
      </c>
      <c r="B781" s="148" t="s">
        <v>64</v>
      </c>
      <c r="C781" s="148" t="s">
        <v>865</v>
      </c>
      <c r="D781" s="326" t="s">
        <v>2159</v>
      </c>
      <c r="E781" s="348" t="s">
        <v>864</v>
      </c>
      <c r="F781" s="320">
        <v>7.5</v>
      </c>
      <c r="G781" s="166">
        <v>3</v>
      </c>
      <c r="H781" s="151" t="s">
        <v>2163</v>
      </c>
      <c r="I781" s="148" t="s">
        <v>2164</v>
      </c>
      <c r="J781" s="148" t="s">
        <v>2165</v>
      </c>
      <c r="K781" s="148"/>
      <c r="L781" s="148"/>
      <c r="M781" s="148"/>
      <c r="N781" s="148"/>
      <c r="O781" s="148"/>
      <c r="P781" s="148"/>
      <c r="Q781" s="148"/>
      <c r="R781" s="148"/>
    </row>
    <row r="782" spans="1:18" x14ac:dyDescent="0.45">
      <c r="A782" s="159" t="s">
        <v>101</v>
      </c>
      <c r="B782" s="148" t="s">
        <v>64</v>
      </c>
      <c r="C782" s="148" t="s">
        <v>865</v>
      </c>
      <c r="D782" s="326" t="s">
        <v>2159</v>
      </c>
      <c r="E782" s="348" t="s">
        <v>864</v>
      </c>
      <c r="F782" s="320">
        <v>7.5</v>
      </c>
      <c r="G782" s="166">
        <v>3</v>
      </c>
      <c r="H782" s="151" t="s">
        <v>2138</v>
      </c>
    </row>
    <row r="783" spans="1:18" x14ac:dyDescent="0.45">
      <c r="A783" s="159" t="s">
        <v>101</v>
      </c>
      <c r="B783" s="148" t="s">
        <v>64</v>
      </c>
      <c r="C783" s="148" t="s">
        <v>865</v>
      </c>
      <c r="D783" s="326" t="s">
        <v>2159</v>
      </c>
      <c r="E783" s="348" t="s">
        <v>864</v>
      </c>
      <c r="F783" s="320">
        <v>7.5</v>
      </c>
      <c r="G783" s="166">
        <v>3</v>
      </c>
      <c r="H783" s="151" t="s">
        <v>2166</v>
      </c>
      <c r="P783" s="152"/>
      <c r="Q783" s="152"/>
      <c r="R783" s="152"/>
    </row>
    <row r="784" spans="1:18" x14ac:dyDescent="0.45">
      <c r="A784" s="159" t="s">
        <v>101</v>
      </c>
      <c r="B784" s="148" t="s">
        <v>64</v>
      </c>
      <c r="C784" s="148" t="s">
        <v>865</v>
      </c>
      <c r="D784" s="326" t="s">
        <v>2159</v>
      </c>
      <c r="E784" s="348" t="s">
        <v>864</v>
      </c>
      <c r="F784" s="320">
        <v>7.5</v>
      </c>
      <c r="G784" s="166">
        <v>3</v>
      </c>
      <c r="H784" s="170" t="s">
        <v>2167</v>
      </c>
      <c r="I784" s="169" t="s">
        <v>2168</v>
      </c>
      <c r="J784" s="169" t="s">
        <v>2169</v>
      </c>
      <c r="P784" s="152"/>
      <c r="Q784" s="152"/>
      <c r="R784" s="152"/>
    </row>
    <row r="785" spans="1:18" x14ac:dyDescent="0.45">
      <c r="A785" s="159" t="s">
        <v>101</v>
      </c>
      <c r="B785" s="148" t="s">
        <v>64</v>
      </c>
      <c r="C785" s="148" t="s">
        <v>865</v>
      </c>
      <c r="D785" s="326" t="s">
        <v>2159</v>
      </c>
      <c r="E785" s="348" t="s">
        <v>864</v>
      </c>
      <c r="F785" s="320">
        <v>7.5</v>
      </c>
      <c r="G785" s="166">
        <v>3</v>
      </c>
      <c r="H785" s="170" t="s">
        <v>2170</v>
      </c>
      <c r="I785" s="169" t="s">
        <v>2171</v>
      </c>
      <c r="J785" s="169" t="s">
        <v>492</v>
      </c>
      <c r="P785" s="152"/>
      <c r="Q785" s="152"/>
      <c r="R785" s="152"/>
    </row>
    <row r="786" spans="1:18" s="152" customFormat="1" x14ac:dyDescent="0.45">
      <c r="A786" s="159" t="s">
        <v>101</v>
      </c>
      <c r="B786" s="148" t="s">
        <v>64</v>
      </c>
      <c r="C786" s="148" t="s">
        <v>2172</v>
      </c>
      <c r="D786" s="320" t="s">
        <v>2173</v>
      </c>
      <c r="E786" s="348" t="s">
        <v>2174</v>
      </c>
      <c r="F786" s="320">
        <v>7.5</v>
      </c>
      <c r="G786" s="166">
        <v>3</v>
      </c>
      <c r="H786" s="151" t="s">
        <v>2175</v>
      </c>
      <c r="I786" s="148" t="s">
        <v>2176</v>
      </c>
      <c r="J786" s="148" t="s">
        <v>2177</v>
      </c>
      <c r="K786" s="148"/>
      <c r="L786" s="148"/>
      <c r="M786" s="148"/>
      <c r="N786" s="148"/>
      <c r="O786" s="148"/>
    </row>
    <row r="787" spans="1:18" x14ac:dyDescent="0.45">
      <c r="A787" s="159" t="s">
        <v>101</v>
      </c>
      <c r="B787" s="148" t="s">
        <v>64</v>
      </c>
      <c r="C787" s="148" t="s">
        <v>2172</v>
      </c>
      <c r="D787" s="320" t="s">
        <v>2173</v>
      </c>
      <c r="E787" s="348" t="s">
        <v>2174</v>
      </c>
      <c r="F787" s="320">
        <v>7.5</v>
      </c>
      <c r="G787" s="166">
        <v>3</v>
      </c>
      <c r="H787" s="151" t="s">
        <v>2178</v>
      </c>
      <c r="P787" s="166"/>
      <c r="Q787" s="166"/>
      <c r="R787" s="166"/>
    </row>
    <row r="788" spans="1:18" x14ac:dyDescent="0.45">
      <c r="A788" s="159" t="s">
        <v>101</v>
      </c>
      <c r="B788" s="148" t="s">
        <v>64</v>
      </c>
      <c r="C788" s="148" t="s">
        <v>2172</v>
      </c>
      <c r="D788" s="320" t="s">
        <v>2173</v>
      </c>
      <c r="E788" s="348" t="s">
        <v>2174</v>
      </c>
      <c r="F788" s="320">
        <v>7.5</v>
      </c>
      <c r="G788" s="166">
        <v>3</v>
      </c>
      <c r="H788" s="170" t="s">
        <v>2179</v>
      </c>
      <c r="I788" s="169" t="s">
        <v>2180</v>
      </c>
      <c r="J788" s="169" t="s">
        <v>2181</v>
      </c>
      <c r="P788" s="152"/>
      <c r="Q788" s="152"/>
      <c r="R788" s="152"/>
    </row>
    <row r="789" spans="1:18" x14ac:dyDescent="0.45">
      <c r="A789" s="159" t="s">
        <v>101</v>
      </c>
      <c r="B789" s="148" t="s">
        <v>64</v>
      </c>
      <c r="C789" s="148" t="s">
        <v>2172</v>
      </c>
      <c r="D789" s="320" t="s">
        <v>2173</v>
      </c>
      <c r="E789" s="348" t="s">
        <v>2174</v>
      </c>
      <c r="F789" s="320">
        <v>7.5</v>
      </c>
      <c r="G789" s="166">
        <v>3</v>
      </c>
      <c r="H789" s="170" t="s">
        <v>2182</v>
      </c>
      <c r="I789" s="169" t="s">
        <v>2183</v>
      </c>
      <c r="J789" s="169" t="s">
        <v>2184</v>
      </c>
    </row>
    <row r="790" spans="1:18" x14ac:dyDescent="0.45">
      <c r="A790" s="159" t="s">
        <v>101</v>
      </c>
      <c r="B790" s="148" t="s">
        <v>64</v>
      </c>
      <c r="C790" s="148" t="s">
        <v>867</v>
      </c>
      <c r="D790" s="320" t="s">
        <v>849</v>
      </c>
      <c r="E790" s="348" t="s">
        <v>866</v>
      </c>
      <c r="F790" s="320">
        <v>7.5</v>
      </c>
      <c r="G790" s="166">
        <v>3</v>
      </c>
      <c r="H790" s="151" t="s">
        <v>2185</v>
      </c>
      <c r="I790" s="148" t="s">
        <v>2186</v>
      </c>
      <c r="J790" s="148" t="s">
        <v>2187</v>
      </c>
    </row>
    <row r="791" spans="1:18" x14ac:dyDescent="0.45">
      <c r="A791" s="159" t="s">
        <v>101</v>
      </c>
      <c r="B791" s="148" t="s">
        <v>64</v>
      </c>
      <c r="C791" s="148" t="s">
        <v>867</v>
      </c>
      <c r="D791" s="320" t="s">
        <v>849</v>
      </c>
      <c r="E791" s="348" t="s">
        <v>866</v>
      </c>
      <c r="F791" s="320">
        <v>7.5</v>
      </c>
      <c r="G791" s="166">
        <v>3</v>
      </c>
      <c r="H791" s="151" t="s">
        <v>2188</v>
      </c>
      <c r="I791" s="148" t="s">
        <v>2189</v>
      </c>
      <c r="J791" s="148" t="s">
        <v>2190</v>
      </c>
    </row>
    <row r="792" spans="1:18" x14ac:dyDescent="0.45">
      <c r="A792" s="159" t="s">
        <v>101</v>
      </c>
      <c r="B792" s="148" t="s">
        <v>64</v>
      </c>
      <c r="C792" s="148" t="s">
        <v>867</v>
      </c>
      <c r="D792" s="320" t="s">
        <v>849</v>
      </c>
      <c r="E792" s="348" t="s">
        <v>866</v>
      </c>
      <c r="F792" s="320">
        <v>7.5</v>
      </c>
      <c r="G792" s="166">
        <v>3</v>
      </c>
      <c r="H792" s="151" t="s">
        <v>2138</v>
      </c>
    </row>
    <row r="793" spans="1:18" x14ac:dyDescent="0.45">
      <c r="A793" s="158" t="s">
        <v>101</v>
      </c>
      <c r="B793" s="152" t="s">
        <v>64</v>
      </c>
      <c r="C793" s="152"/>
      <c r="D793" s="321" t="s">
        <v>850</v>
      </c>
      <c r="E793" s="321"/>
      <c r="F793" s="321">
        <v>7.5</v>
      </c>
      <c r="G793" s="166">
        <v>4</v>
      </c>
      <c r="H793" s="154"/>
      <c r="I793" s="152"/>
      <c r="J793" s="152"/>
      <c r="K793" s="152"/>
      <c r="L793" s="152"/>
      <c r="M793" s="152"/>
      <c r="N793" s="152"/>
      <c r="O793" s="152"/>
    </row>
    <row r="794" spans="1:18" x14ac:dyDescent="0.45">
      <c r="A794" s="158" t="s">
        <v>101</v>
      </c>
      <c r="B794" s="152" t="s">
        <v>64</v>
      </c>
      <c r="C794" s="152"/>
      <c r="D794" s="321" t="s">
        <v>851</v>
      </c>
      <c r="E794" s="321"/>
      <c r="F794" s="321">
        <v>7.5</v>
      </c>
      <c r="G794" s="166">
        <v>4</v>
      </c>
      <c r="H794" s="154"/>
      <c r="I794" s="152"/>
      <c r="J794" s="152"/>
      <c r="K794" s="152"/>
      <c r="L794" s="152"/>
      <c r="M794" s="152"/>
      <c r="N794" s="152"/>
      <c r="O794" s="152"/>
    </row>
    <row r="795" spans="1:18" x14ac:dyDescent="0.45">
      <c r="A795" s="158" t="s">
        <v>101</v>
      </c>
      <c r="B795" s="152" t="s">
        <v>64</v>
      </c>
      <c r="C795" s="152"/>
      <c r="D795" s="321" t="s">
        <v>852</v>
      </c>
      <c r="E795" s="321"/>
      <c r="F795" s="321">
        <v>7.5</v>
      </c>
      <c r="G795" s="166">
        <v>4</v>
      </c>
      <c r="H795" s="154"/>
      <c r="I795" s="152"/>
      <c r="J795" s="152"/>
      <c r="K795" s="152"/>
      <c r="L795" s="152"/>
      <c r="M795" s="152"/>
      <c r="N795" s="152"/>
      <c r="O795" s="152"/>
    </row>
    <row r="796" spans="1:18" x14ac:dyDescent="0.45">
      <c r="A796" s="158" t="s">
        <v>101</v>
      </c>
      <c r="B796" s="152" t="s">
        <v>64</v>
      </c>
      <c r="C796" s="152"/>
      <c r="D796" s="321" t="s">
        <v>853</v>
      </c>
      <c r="E796" s="321"/>
      <c r="F796" s="321">
        <v>7.5</v>
      </c>
      <c r="G796" s="166">
        <v>4</v>
      </c>
      <c r="H796" s="154"/>
      <c r="I796" s="152"/>
      <c r="J796" s="152"/>
      <c r="K796" s="152"/>
      <c r="L796" s="152"/>
      <c r="M796" s="152"/>
      <c r="N796" s="152"/>
      <c r="O796" s="152"/>
    </row>
    <row r="797" spans="1:18" x14ac:dyDescent="0.45">
      <c r="A797" s="173" t="s">
        <v>101</v>
      </c>
      <c r="B797" s="166" t="s">
        <v>46</v>
      </c>
      <c r="C797" s="166"/>
      <c r="D797" s="326" t="s">
        <v>2191</v>
      </c>
      <c r="E797" s="326"/>
      <c r="F797" s="326">
        <v>15</v>
      </c>
      <c r="G797" s="166">
        <v>1</v>
      </c>
      <c r="H797" s="174"/>
      <c r="I797" s="166"/>
      <c r="J797" s="166"/>
      <c r="K797" s="166"/>
      <c r="L797" s="166"/>
      <c r="M797" s="166"/>
      <c r="N797" s="166"/>
      <c r="O797" s="166"/>
    </row>
    <row r="798" spans="1:18" x14ac:dyDescent="0.45">
      <c r="A798" s="158" t="s">
        <v>101</v>
      </c>
      <c r="B798" s="152" t="s">
        <v>46</v>
      </c>
      <c r="C798" s="152"/>
      <c r="D798" s="321" t="s">
        <v>868</v>
      </c>
      <c r="E798" s="321"/>
      <c r="F798" s="321">
        <v>7.5</v>
      </c>
      <c r="G798" s="166">
        <v>1</v>
      </c>
      <c r="H798" s="154"/>
      <c r="I798" s="152"/>
      <c r="J798" s="152"/>
      <c r="K798" s="152"/>
      <c r="L798" s="152"/>
      <c r="M798" s="152"/>
      <c r="N798" s="152"/>
      <c r="O798" s="152"/>
      <c r="P798" s="166"/>
      <c r="Q798" s="166"/>
      <c r="R798" s="166"/>
    </row>
    <row r="799" spans="1:18" x14ac:dyDescent="0.45">
      <c r="A799" s="159" t="s">
        <v>101</v>
      </c>
      <c r="B799" s="148" t="s">
        <v>46</v>
      </c>
      <c r="C799" s="148" t="s">
        <v>2192</v>
      </c>
      <c r="D799" s="320" t="s">
        <v>869</v>
      </c>
      <c r="E799" s="348" t="s">
        <v>2193</v>
      </c>
      <c r="F799" s="320">
        <v>7.5</v>
      </c>
      <c r="G799" s="166">
        <v>1</v>
      </c>
      <c r="H799" s="151" t="s">
        <v>2194</v>
      </c>
      <c r="I799" s="148" t="s">
        <v>2195</v>
      </c>
      <c r="J799" s="148" t="s">
        <v>2196</v>
      </c>
    </row>
    <row r="800" spans="1:18" x14ac:dyDescent="0.45">
      <c r="A800" s="159" t="s">
        <v>101</v>
      </c>
      <c r="B800" s="148" t="s">
        <v>46</v>
      </c>
      <c r="C800" s="148" t="s">
        <v>2192</v>
      </c>
      <c r="D800" s="320" t="s">
        <v>869</v>
      </c>
      <c r="E800" s="348" t="s">
        <v>2193</v>
      </c>
      <c r="F800" s="320">
        <v>7.5</v>
      </c>
      <c r="G800" s="166">
        <v>1</v>
      </c>
      <c r="H800" s="151" t="s">
        <v>2197</v>
      </c>
    </row>
    <row r="801" spans="1:18" x14ac:dyDescent="0.45">
      <c r="A801" s="159" t="s">
        <v>101</v>
      </c>
      <c r="B801" s="148" t="s">
        <v>46</v>
      </c>
      <c r="C801" s="148" t="s">
        <v>859</v>
      </c>
      <c r="D801" s="320" t="s">
        <v>387</v>
      </c>
      <c r="F801" s="320">
        <v>7.5</v>
      </c>
      <c r="G801" s="166">
        <v>2</v>
      </c>
      <c r="H801" s="151" t="s">
        <v>2198</v>
      </c>
    </row>
    <row r="802" spans="1:18" x14ac:dyDescent="0.45">
      <c r="A802" s="159" t="s">
        <v>101</v>
      </c>
      <c r="B802" s="148" t="s">
        <v>46</v>
      </c>
      <c r="C802" s="148" t="s">
        <v>861</v>
      </c>
      <c r="D802" s="320" t="s">
        <v>154</v>
      </c>
      <c r="F802" s="320">
        <v>7.5</v>
      </c>
      <c r="G802" s="166">
        <v>2</v>
      </c>
      <c r="H802" s="151" t="s">
        <v>2198</v>
      </c>
    </row>
    <row r="803" spans="1:18" s="178" customFormat="1" x14ac:dyDescent="0.45">
      <c r="A803" s="159" t="s">
        <v>101</v>
      </c>
      <c r="B803" s="148" t="s">
        <v>46</v>
      </c>
      <c r="C803" s="148" t="s">
        <v>2139</v>
      </c>
      <c r="D803" s="320" t="s">
        <v>845</v>
      </c>
      <c r="E803" s="320"/>
      <c r="F803" s="320">
        <v>7.5</v>
      </c>
      <c r="G803" s="166">
        <v>2</v>
      </c>
      <c r="H803" s="151" t="s">
        <v>2198</v>
      </c>
      <c r="I803" s="148"/>
      <c r="J803" s="148"/>
      <c r="K803" s="148"/>
      <c r="L803" s="148"/>
      <c r="M803" s="148"/>
      <c r="N803" s="148"/>
      <c r="O803" s="148"/>
      <c r="P803" s="152"/>
      <c r="Q803" s="152"/>
      <c r="R803" s="152"/>
    </row>
    <row r="804" spans="1:18" x14ac:dyDescent="0.45">
      <c r="A804" s="159" t="s">
        <v>101</v>
      </c>
      <c r="B804" s="148" t="s">
        <v>46</v>
      </c>
      <c r="C804" s="148" t="s">
        <v>2144</v>
      </c>
      <c r="D804" s="320" t="s">
        <v>846</v>
      </c>
      <c r="F804" s="320">
        <v>7.5</v>
      </c>
      <c r="G804" s="166">
        <v>2</v>
      </c>
      <c r="H804" s="151" t="s">
        <v>2198</v>
      </c>
    </row>
    <row r="805" spans="1:18" x14ac:dyDescent="0.45">
      <c r="A805" s="159" t="s">
        <v>101</v>
      </c>
      <c r="B805" s="148" t="s">
        <v>46</v>
      </c>
      <c r="C805" s="148" t="s">
        <v>867</v>
      </c>
      <c r="D805" s="320" t="s">
        <v>2199</v>
      </c>
      <c r="E805" s="348" t="s">
        <v>866</v>
      </c>
      <c r="F805" s="320">
        <v>7.5</v>
      </c>
      <c r="G805" s="166">
        <v>3</v>
      </c>
      <c r="H805" s="151" t="s">
        <v>2185</v>
      </c>
      <c r="I805" s="148" t="s">
        <v>2200</v>
      </c>
      <c r="J805" s="148" t="s">
        <v>2187</v>
      </c>
    </row>
    <row r="806" spans="1:18" x14ac:dyDescent="0.45">
      <c r="A806" s="159" t="s">
        <v>101</v>
      </c>
      <c r="B806" s="148" t="s">
        <v>46</v>
      </c>
      <c r="C806" s="148" t="s">
        <v>867</v>
      </c>
      <c r="D806" s="320" t="s">
        <v>2199</v>
      </c>
      <c r="E806" s="348" t="s">
        <v>866</v>
      </c>
      <c r="F806" s="320">
        <v>7.5</v>
      </c>
      <c r="G806" s="166">
        <v>3</v>
      </c>
      <c r="H806" s="151" t="s">
        <v>2188</v>
      </c>
      <c r="I806" s="148" t="s">
        <v>2201</v>
      </c>
      <c r="J806" s="148" t="s">
        <v>2202</v>
      </c>
    </row>
    <row r="807" spans="1:18" x14ac:dyDescent="0.45">
      <c r="A807" s="159" t="s">
        <v>101</v>
      </c>
      <c r="B807" s="148" t="s">
        <v>46</v>
      </c>
      <c r="C807" s="148" t="s">
        <v>867</v>
      </c>
      <c r="D807" s="320" t="s">
        <v>2199</v>
      </c>
      <c r="E807" s="348" t="s">
        <v>866</v>
      </c>
      <c r="F807" s="320">
        <v>7.5</v>
      </c>
      <c r="G807" s="166">
        <v>3</v>
      </c>
      <c r="H807" s="148" t="s">
        <v>2138</v>
      </c>
    </row>
    <row r="808" spans="1:18" x14ac:dyDescent="0.45">
      <c r="A808" s="173" t="s">
        <v>101</v>
      </c>
      <c r="B808" s="166" t="s">
        <v>46</v>
      </c>
      <c r="C808" s="166"/>
      <c r="D808" s="326" t="s">
        <v>870</v>
      </c>
      <c r="E808" s="326"/>
      <c r="F808" s="326">
        <v>7.5</v>
      </c>
      <c r="G808" s="166">
        <v>3</v>
      </c>
      <c r="H808" s="174"/>
      <c r="I808" s="166"/>
      <c r="J808" s="166"/>
      <c r="K808" s="166"/>
      <c r="L808" s="166"/>
      <c r="M808" s="166"/>
      <c r="N808" s="166"/>
      <c r="O808" s="166"/>
    </row>
    <row r="809" spans="1:18" x14ac:dyDescent="0.45">
      <c r="A809" s="159" t="s">
        <v>101</v>
      </c>
      <c r="B809" s="148" t="s">
        <v>46</v>
      </c>
      <c r="C809" s="148" t="s">
        <v>2203</v>
      </c>
      <c r="D809" s="320" t="s">
        <v>2204</v>
      </c>
      <c r="E809" s="348" t="s">
        <v>2205</v>
      </c>
      <c r="F809" s="320">
        <v>7.5</v>
      </c>
      <c r="G809" s="166">
        <v>3</v>
      </c>
      <c r="H809" s="151" t="s">
        <v>2206</v>
      </c>
      <c r="I809" s="148" t="s">
        <v>2207</v>
      </c>
      <c r="J809" s="148" t="s">
        <v>2208</v>
      </c>
    </row>
    <row r="810" spans="1:18" x14ac:dyDescent="0.45">
      <c r="A810" s="159" t="s">
        <v>101</v>
      </c>
      <c r="B810" s="148" t="s">
        <v>46</v>
      </c>
      <c r="C810" s="148" t="s">
        <v>2203</v>
      </c>
      <c r="D810" s="320" t="s">
        <v>2204</v>
      </c>
      <c r="E810" s="348" t="s">
        <v>2205</v>
      </c>
      <c r="F810" s="320">
        <v>7.5</v>
      </c>
      <c r="G810" s="166">
        <v>3</v>
      </c>
      <c r="H810" s="151" t="s">
        <v>2197</v>
      </c>
    </row>
    <row r="811" spans="1:18" x14ac:dyDescent="0.45">
      <c r="A811" s="159" t="s">
        <v>101</v>
      </c>
      <c r="B811" s="148" t="s">
        <v>46</v>
      </c>
      <c r="C811" s="148" t="s">
        <v>2209</v>
      </c>
      <c r="D811" s="320" t="s">
        <v>2210</v>
      </c>
      <c r="E811" s="348" t="s">
        <v>2211</v>
      </c>
      <c r="F811" s="320">
        <v>7.5</v>
      </c>
      <c r="G811" s="166">
        <v>3</v>
      </c>
      <c r="H811" s="151" t="s">
        <v>2212</v>
      </c>
      <c r="I811" s="148" t="s">
        <v>2213</v>
      </c>
      <c r="J811" s="148" t="s">
        <v>2214</v>
      </c>
    </row>
    <row r="812" spans="1:18" x14ac:dyDescent="0.45">
      <c r="A812" s="159" t="s">
        <v>101</v>
      </c>
      <c r="B812" s="148" t="s">
        <v>46</v>
      </c>
      <c r="C812" s="148" t="s">
        <v>2209</v>
      </c>
      <c r="D812" s="320" t="s">
        <v>2210</v>
      </c>
      <c r="E812" s="348" t="s">
        <v>2211</v>
      </c>
      <c r="F812" s="320">
        <v>7.5</v>
      </c>
      <c r="G812" s="166">
        <v>3</v>
      </c>
      <c r="H812" s="151" t="s">
        <v>2215</v>
      </c>
    </row>
    <row r="813" spans="1:18" x14ac:dyDescent="0.45">
      <c r="A813" s="158" t="s">
        <v>101</v>
      </c>
      <c r="B813" s="152" t="s">
        <v>46</v>
      </c>
      <c r="C813" s="152"/>
      <c r="D813" s="321" t="s">
        <v>872</v>
      </c>
      <c r="E813" s="321"/>
      <c r="F813" s="321">
        <v>7.5</v>
      </c>
      <c r="G813" s="166">
        <v>4</v>
      </c>
      <c r="H813" s="154"/>
      <c r="I813" s="152"/>
      <c r="J813" s="152"/>
      <c r="K813" s="152"/>
      <c r="L813" s="152"/>
      <c r="M813" s="152"/>
      <c r="N813" s="152"/>
      <c r="O813" s="152"/>
    </row>
    <row r="814" spans="1:18" x14ac:dyDescent="0.45">
      <c r="A814" s="159" t="s">
        <v>101</v>
      </c>
      <c r="B814" s="148" t="s">
        <v>46</v>
      </c>
      <c r="C814" s="148" t="s">
        <v>2216</v>
      </c>
      <c r="D814" s="320" t="s">
        <v>2217</v>
      </c>
      <c r="E814" s="348" t="s">
        <v>2218</v>
      </c>
      <c r="F814" s="320">
        <v>7.5</v>
      </c>
      <c r="G814" s="166">
        <v>4</v>
      </c>
      <c r="H814" s="151" t="s">
        <v>2219</v>
      </c>
      <c r="I814" s="148" t="s">
        <v>2220</v>
      </c>
      <c r="J814" s="148" t="s">
        <v>2221</v>
      </c>
    </row>
    <row r="815" spans="1:18" s="178" customFormat="1" x14ac:dyDescent="0.45">
      <c r="A815" s="159" t="s">
        <v>101</v>
      </c>
      <c r="B815" s="148" t="s">
        <v>46</v>
      </c>
      <c r="C815" s="148" t="s">
        <v>2216</v>
      </c>
      <c r="D815" s="320" t="s">
        <v>2217</v>
      </c>
      <c r="E815" s="348" t="s">
        <v>2218</v>
      </c>
      <c r="F815" s="320">
        <v>7.5</v>
      </c>
      <c r="G815" s="166">
        <v>4</v>
      </c>
      <c r="H815" s="151" t="s">
        <v>2222</v>
      </c>
      <c r="I815" s="148"/>
      <c r="J815" s="148"/>
      <c r="K815" s="148"/>
      <c r="L815" s="148"/>
      <c r="M815" s="148"/>
      <c r="N815" s="148"/>
      <c r="O815" s="148"/>
      <c r="P815" s="148"/>
      <c r="Q815" s="148"/>
      <c r="R815" s="148"/>
    </row>
    <row r="816" spans="1:18" s="166" customFormat="1" x14ac:dyDescent="0.45">
      <c r="A816" s="159" t="s">
        <v>101</v>
      </c>
      <c r="B816" s="148" t="s">
        <v>46</v>
      </c>
      <c r="C816" s="148" t="s">
        <v>2223</v>
      </c>
      <c r="D816" s="320" t="s">
        <v>2224</v>
      </c>
      <c r="E816" s="348" t="s">
        <v>2225</v>
      </c>
      <c r="F816" s="320">
        <v>15</v>
      </c>
      <c r="G816" s="166">
        <v>4</v>
      </c>
      <c r="H816" s="151" t="s">
        <v>2226</v>
      </c>
      <c r="I816" s="148" t="s">
        <v>2227</v>
      </c>
      <c r="J816" s="148" t="s">
        <v>2228</v>
      </c>
      <c r="K816" s="148"/>
      <c r="L816" s="148"/>
      <c r="M816" s="148"/>
      <c r="N816" s="148"/>
      <c r="O816" s="148"/>
      <c r="P816" s="148"/>
      <c r="Q816" s="148"/>
      <c r="R816" s="148"/>
    </row>
    <row r="817" spans="1:18" s="166" customFormat="1" x14ac:dyDescent="0.45">
      <c r="A817" s="159" t="s">
        <v>101</v>
      </c>
      <c r="B817" s="148" t="s">
        <v>46</v>
      </c>
      <c r="C817" s="148" t="s">
        <v>2223</v>
      </c>
      <c r="D817" s="320" t="s">
        <v>2224</v>
      </c>
      <c r="E817" s="348" t="s">
        <v>2225</v>
      </c>
      <c r="F817" s="320">
        <v>15</v>
      </c>
      <c r="G817" s="166">
        <v>4</v>
      </c>
      <c r="H817" s="151" t="s">
        <v>2229</v>
      </c>
      <c r="I817" s="148"/>
      <c r="J817" s="148"/>
      <c r="K817" s="148"/>
      <c r="L817" s="148"/>
      <c r="M817" s="148"/>
      <c r="N817" s="148"/>
      <c r="O817" s="148"/>
      <c r="P817" s="148"/>
      <c r="Q817" s="148"/>
      <c r="R817" s="148"/>
    </row>
    <row r="818" spans="1:18" x14ac:dyDescent="0.45">
      <c r="A818" s="159" t="s">
        <v>101</v>
      </c>
      <c r="B818" s="148" t="s">
        <v>46</v>
      </c>
      <c r="C818" s="148" t="s">
        <v>2223</v>
      </c>
      <c r="D818" s="320" t="s">
        <v>2224</v>
      </c>
      <c r="E818" s="348" t="s">
        <v>2225</v>
      </c>
      <c r="F818" s="320">
        <v>15</v>
      </c>
      <c r="G818" s="166">
        <v>4</v>
      </c>
      <c r="H818" s="170" t="s">
        <v>2230</v>
      </c>
      <c r="I818" s="169" t="s">
        <v>2231</v>
      </c>
      <c r="J818" s="169" t="s">
        <v>2232</v>
      </c>
    </row>
    <row r="819" spans="1:18" x14ac:dyDescent="0.45">
      <c r="A819" s="159" t="s">
        <v>102</v>
      </c>
      <c r="B819" s="148" t="s">
        <v>875</v>
      </c>
      <c r="C819" s="148" t="s">
        <v>2233</v>
      </c>
      <c r="D819" s="320" t="s">
        <v>876</v>
      </c>
      <c r="E819" s="348" t="s">
        <v>2234</v>
      </c>
      <c r="F819" s="320">
        <v>30</v>
      </c>
      <c r="G819" s="166">
        <v>1</v>
      </c>
      <c r="H819" s="151" t="s">
        <v>2235</v>
      </c>
    </row>
    <row r="820" spans="1:18" x14ac:dyDescent="0.45">
      <c r="A820" s="159" t="s">
        <v>102</v>
      </c>
      <c r="B820" s="148" t="s">
        <v>875</v>
      </c>
      <c r="C820" s="148" t="s">
        <v>2233</v>
      </c>
      <c r="D820" s="327" t="s">
        <v>2236</v>
      </c>
      <c r="E820" s="348" t="s">
        <v>2234</v>
      </c>
      <c r="F820" s="320">
        <v>7.5</v>
      </c>
      <c r="G820" s="166">
        <v>1</v>
      </c>
      <c r="H820" s="151" t="s">
        <v>2237</v>
      </c>
      <c r="I820" s="148" t="s">
        <v>2238</v>
      </c>
      <c r="J820" s="148" t="s">
        <v>2239</v>
      </c>
      <c r="P820" s="178"/>
      <c r="Q820" s="178"/>
      <c r="R820" s="178"/>
    </row>
    <row r="821" spans="1:18" x14ac:dyDescent="0.45">
      <c r="A821" s="159" t="s">
        <v>102</v>
      </c>
      <c r="B821" s="148" t="s">
        <v>875</v>
      </c>
      <c r="C821" s="148" t="s">
        <v>2233</v>
      </c>
      <c r="D821" s="327" t="s">
        <v>2240</v>
      </c>
      <c r="E821" s="348" t="s">
        <v>2234</v>
      </c>
      <c r="F821" s="320">
        <v>6</v>
      </c>
      <c r="G821" s="166">
        <v>1</v>
      </c>
      <c r="H821" s="151" t="s">
        <v>2241</v>
      </c>
      <c r="I821" s="148" t="s">
        <v>2242</v>
      </c>
      <c r="J821" s="148" t="s">
        <v>2243</v>
      </c>
    </row>
    <row r="822" spans="1:18" x14ac:dyDescent="0.45">
      <c r="A822" s="159" t="s">
        <v>102</v>
      </c>
      <c r="B822" s="148" t="s">
        <v>875</v>
      </c>
      <c r="C822" s="148" t="s">
        <v>2233</v>
      </c>
      <c r="D822" s="327" t="s">
        <v>2240</v>
      </c>
      <c r="E822" s="348" t="s">
        <v>2234</v>
      </c>
      <c r="F822" s="320">
        <v>6</v>
      </c>
      <c r="G822" s="166">
        <v>1</v>
      </c>
      <c r="H822" s="151" t="s">
        <v>2244</v>
      </c>
      <c r="I822" s="148" t="s">
        <v>2245</v>
      </c>
      <c r="J822" s="148" t="s">
        <v>2246</v>
      </c>
    </row>
    <row r="823" spans="1:18" x14ac:dyDescent="0.45">
      <c r="A823" s="159" t="s">
        <v>102</v>
      </c>
      <c r="B823" s="148" t="s">
        <v>875</v>
      </c>
      <c r="C823" s="148" t="s">
        <v>2233</v>
      </c>
      <c r="D823" s="327" t="s">
        <v>2240</v>
      </c>
      <c r="E823" s="348" t="s">
        <v>2234</v>
      </c>
      <c r="F823" s="320">
        <v>6</v>
      </c>
      <c r="G823" s="166">
        <v>1</v>
      </c>
      <c r="H823" s="151" t="s">
        <v>2247</v>
      </c>
      <c r="I823" s="148" t="s">
        <v>2248</v>
      </c>
      <c r="J823" s="148" t="s">
        <v>2246</v>
      </c>
    </row>
    <row r="824" spans="1:18" x14ac:dyDescent="0.45">
      <c r="A824" s="159" t="s">
        <v>102</v>
      </c>
      <c r="B824" s="148" t="s">
        <v>875</v>
      </c>
      <c r="C824" s="148" t="s">
        <v>2233</v>
      </c>
      <c r="D824" s="327" t="s">
        <v>2240</v>
      </c>
      <c r="E824" s="348" t="s">
        <v>2234</v>
      </c>
      <c r="F824" s="320">
        <v>6</v>
      </c>
      <c r="G824" s="166">
        <v>1</v>
      </c>
      <c r="H824" s="151" t="s">
        <v>2249</v>
      </c>
      <c r="I824" s="148" t="s">
        <v>2250</v>
      </c>
      <c r="J824" s="148" t="s">
        <v>2251</v>
      </c>
    </row>
    <row r="825" spans="1:18" x14ac:dyDescent="0.45">
      <c r="A825" s="159" t="s">
        <v>102</v>
      </c>
      <c r="B825" s="148" t="s">
        <v>875</v>
      </c>
      <c r="C825" s="148" t="s">
        <v>2233</v>
      </c>
      <c r="D825" s="329" t="s">
        <v>2252</v>
      </c>
      <c r="E825" s="352" t="s">
        <v>2234</v>
      </c>
      <c r="F825" s="325">
        <v>6</v>
      </c>
      <c r="G825" s="166">
        <v>1</v>
      </c>
    </row>
    <row r="826" spans="1:18" x14ac:dyDescent="0.45">
      <c r="A826" s="159" t="s">
        <v>102</v>
      </c>
      <c r="B826" s="148" t="s">
        <v>875</v>
      </c>
      <c r="C826" s="148" t="s">
        <v>2233</v>
      </c>
      <c r="D826" s="329" t="s">
        <v>2253</v>
      </c>
      <c r="E826" s="352" t="s">
        <v>2234</v>
      </c>
      <c r="F826" s="320">
        <v>10.5</v>
      </c>
      <c r="G826" s="166">
        <v>1</v>
      </c>
    </row>
    <row r="827" spans="1:18" x14ac:dyDescent="0.45">
      <c r="A827" s="159" t="s">
        <v>102</v>
      </c>
      <c r="B827" s="148" t="s">
        <v>875</v>
      </c>
      <c r="C827" s="148" t="s">
        <v>2233</v>
      </c>
      <c r="D827" s="320" t="s">
        <v>876</v>
      </c>
      <c r="E827" s="348" t="s">
        <v>2234</v>
      </c>
      <c r="F827" s="320">
        <v>30</v>
      </c>
      <c r="G827" s="166">
        <v>1</v>
      </c>
      <c r="H827" s="170" t="s">
        <v>2091</v>
      </c>
      <c r="I827" s="169" t="s">
        <v>2231</v>
      </c>
      <c r="J827" s="169" t="s">
        <v>2254</v>
      </c>
      <c r="K827" s="169"/>
      <c r="L827" s="169"/>
      <c r="M827" s="169"/>
      <c r="N827" s="169"/>
    </row>
    <row r="828" spans="1:18" x14ac:dyDescent="0.45">
      <c r="A828" s="159" t="s">
        <v>102</v>
      </c>
      <c r="B828" s="148" t="s">
        <v>875</v>
      </c>
      <c r="C828" s="148" t="s">
        <v>2233</v>
      </c>
      <c r="D828" s="320" t="s">
        <v>876</v>
      </c>
      <c r="E828" s="348" t="s">
        <v>2234</v>
      </c>
      <c r="F828" s="320">
        <v>30</v>
      </c>
      <c r="G828" s="166">
        <v>1</v>
      </c>
      <c r="H828" s="170" t="s">
        <v>2094</v>
      </c>
      <c r="I828" s="169"/>
      <c r="J828" s="169"/>
      <c r="K828" s="169"/>
      <c r="L828" s="169"/>
      <c r="M828" s="169"/>
      <c r="N828" s="169"/>
    </row>
    <row r="829" spans="1:18" x14ac:dyDescent="0.45">
      <c r="A829" s="159" t="s">
        <v>102</v>
      </c>
      <c r="B829" s="148" t="s">
        <v>875</v>
      </c>
      <c r="C829" s="148" t="s">
        <v>2255</v>
      </c>
      <c r="D829" s="326" t="s">
        <v>877</v>
      </c>
      <c r="E829" s="348" t="s">
        <v>2256</v>
      </c>
      <c r="F829" s="320">
        <v>30</v>
      </c>
      <c r="G829" s="166">
        <v>2</v>
      </c>
      <c r="H829" s="151" t="s">
        <v>2235</v>
      </c>
    </row>
    <row r="830" spans="1:18" x14ac:dyDescent="0.45">
      <c r="A830" s="177" t="s">
        <v>102</v>
      </c>
      <c r="B830" s="178" t="s">
        <v>875</v>
      </c>
      <c r="C830" s="178" t="s">
        <v>2255</v>
      </c>
      <c r="D830" s="329" t="s">
        <v>2257</v>
      </c>
      <c r="E830" s="352" t="s">
        <v>2256</v>
      </c>
      <c r="F830" s="325">
        <v>5</v>
      </c>
      <c r="G830" s="166">
        <v>2</v>
      </c>
      <c r="H830" s="180"/>
      <c r="I830" s="178"/>
      <c r="J830" s="178"/>
      <c r="K830" s="178"/>
      <c r="L830" s="178"/>
      <c r="M830" s="178"/>
      <c r="N830" s="178"/>
      <c r="O830" s="178"/>
    </row>
    <row r="831" spans="1:18" x14ac:dyDescent="0.45">
      <c r="A831" s="159" t="s">
        <v>102</v>
      </c>
      <c r="B831" s="148" t="s">
        <v>875</v>
      </c>
      <c r="C831" s="148" t="s">
        <v>2255</v>
      </c>
      <c r="D831" s="330" t="s">
        <v>2258</v>
      </c>
      <c r="E831" s="348" t="s">
        <v>2256</v>
      </c>
      <c r="F831" s="320">
        <v>10</v>
      </c>
      <c r="G831" s="166">
        <v>2</v>
      </c>
      <c r="H831" s="151" t="s">
        <v>2241</v>
      </c>
      <c r="I831" s="148" t="s">
        <v>2242</v>
      </c>
      <c r="J831" s="148" t="s">
        <v>2243</v>
      </c>
    </row>
    <row r="832" spans="1:18" x14ac:dyDescent="0.45">
      <c r="A832" s="159" t="s">
        <v>102</v>
      </c>
      <c r="B832" s="148" t="s">
        <v>875</v>
      </c>
      <c r="C832" s="148" t="s">
        <v>2255</v>
      </c>
      <c r="D832" s="330" t="s">
        <v>2258</v>
      </c>
      <c r="E832" s="348" t="s">
        <v>2256</v>
      </c>
      <c r="F832" s="320">
        <v>10</v>
      </c>
      <c r="G832" s="166">
        <v>2</v>
      </c>
      <c r="H832" s="151" t="s">
        <v>2259</v>
      </c>
      <c r="I832" s="148" t="s">
        <v>2260</v>
      </c>
      <c r="J832" s="148" t="s">
        <v>2261</v>
      </c>
      <c r="P832" s="178"/>
      <c r="Q832" s="178"/>
      <c r="R832" s="178"/>
    </row>
    <row r="833" spans="1:18" x14ac:dyDescent="0.45">
      <c r="A833" s="159" t="s">
        <v>102</v>
      </c>
      <c r="B833" s="148" t="s">
        <v>875</v>
      </c>
      <c r="C833" s="148" t="s">
        <v>2255</v>
      </c>
      <c r="D833" s="330" t="s">
        <v>2258</v>
      </c>
      <c r="E833" s="348" t="s">
        <v>2256</v>
      </c>
      <c r="F833" s="320">
        <v>10</v>
      </c>
      <c r="G833" s="166">
        <v>2</v>
      </c>
      <c r="H833" s="151" t="s">
        <v>2226</v>
      </c>
      <c r="I833" s="148" t="s">
        <v>2227</v>
      </c>
      <c r="J833" s="148" t="s">
        <v>2228</v>
      </c>
      <c r="P833" s="166"/>
      <c r="Q833" s="166"/>
      <c r="R833" s="166"/>
    </row>
    <row r="834" spans="1:18" s="152" customFormat="1" x14ac:dyDescent="0.45">
      <c r="A834" s="159" t="s">
        <v>102</v>
      </c>
      <c r="B834" s="148" t="s">
        <v>875</v>
      </c>
      <c r="C834" s="148" t="s">
        <v>2255</v>
      </c>
      <c r="D834" s="330" t="s">
        <v>2258</v>
      </c>
      <c r="E834" s="348" t="s">
        <v>2256</v>
      </c>
      <c r="F834" s="320">
        <v>10</v>
      </c>
      <c r="G834" s="166">
        <v>2</v>
      </c>
      <c r="H834" s="174" t="s">
        <v>2230</v>
      </c>
      <c r="I834" s="166" t="s">
        <v>2231</v>
      </c>
      <c r="J834" s="166" t="s">
        <v>2232</v>
      </c>
      <c r="K834" s="148"/>
      <c r="L834" s="148"/>
      <c r="M834" s="148"/>
      <c r="N834" s="148"/>
      <c r="O834" s="148"/>
      <c r="P834" s="166"/>
      <c r="Q834" s="166"/>
      <c r="R834" s="166"/>
    </row>
    <row r="835" spans="1:18" s="178" customFormat="1" x14ac:dyDescent="0.45">
      <c r="A835" s="159" t="s">
        <v>102</v>
      </c>
      <c r="B835" s="148" t="s">
        <v>875</v>
      </c>
      <c r="C835" s="148" t="s">
        <v>2255</v>
      </c>
      <c r="D835" s="330" t="s">
        <v>2258</v>
      </c>
      <c r="E835" s="348" t="s">
        <v>2256</v>
      </c>
      <c r="F835" s="320">
        <v>10</v>
      </c>
      <c r="G835" s="166">
        <v>2</v>
      </c>
      <c r="H835" s="148" t="s">
        <v>2094</v>
      </c>
      <c r="I835" s="148"/>
      <c r="J835" s="148"/>
      <c r="K835" s="148"/>
      <c r="L835" s="148"/>
      <c r="M835" s="148"/>
      <c r="N835" s="148"/>
      <c r="O835" s="148"/>
      <c r="P835" s="148"/>
      <c r="Q835" s="148"/>
      <c r="R835" s="148"/>
    </row>
    <row r="836" spans="1:18" x14ac:dyDescent="0.45">
      <c r="A836" s="159" t="s">
        <v>102</v>
      </c>
      <c r="B836" s="148" t="s">
        <v>875</v>
      </c>
      <c r="C836" s="148" t="s">
        <v>2255</v>
      </c>
      <c r="D836" s="330" t="s">
        <v>2262</v>
      </c>
      <c r="E836" s="348" t="s">
        <v>2256</v>
      </c>
      <c r="F836" s="320">
        <v>7.5</v>
      </c>
      <c r="G836" s="166">
        <v>2</v>
      </c>
      <c r="H836" s="151" t="s">
        <v>1829</v>
      </c>
      <c r="I836" s="148" t="s">
        <v>2263</v>
      </c>
      <c r="J836" s="148" t="s">
        <v>1584</v>
      </c>
    </row>
    <row r="837" spans="1:18" x14ac:dyDescent="0.45">
      <c r="A837" s="159" t="s">
        <v>102</v>
      </c>
      <c r="B837" s="148" t="s">
        <v>875</v>
      </c>
      <c r="C837" s="148" t="s">
        <v>2255</v>
      </c>
      <c r="D837" s="330" t="s">
        <v>2262</v>
      </c>
      <c r="E837" s="348" t="s">
        <v>2256</v>
      </c>
      <c r="F837" s="320">
        <v>7.5</v>
      </c>
      <c r="G837" s="166">
        <v>2</v>
      </c>
      <c r="H837" s="151" t="s">
        <v>1831</v>
      </c>
      <c r="I837" s="148" t="s">
        <v>2263</v>
      </c>
      <c r="J837" s="148" t="s">
        <v>1584</v>
      </c>
    </row>
    <row r="838" spans="1:18" x14ac:dyDescent="0.45">
      <c r="A838" s="159" t="s">
        <v>102</v>
      </c>
      <c r="B838" s="148" t="s">
        <v>875</v>
      </c>
      <c r="C838" s="148" t="s">
        <v>2255</v>
      </c>
      <c r="D838" s="330" t="s">
        <v>2262</v>
      </c>
      <c r="E838" s="348" t="s">
        <v>2256</v>
      </c>
      <c r="F838" s="320">
        <v>7.5</v>
      </c>
      <c r="G838" s="166">
        <v>2</v>
      </c>
      <c r="H838" s="151" t="s">
        <v>1564</v>
      </c>
      <c r="I838" s="148" t="s">
        <v>2264</v>
      </c>
      <c r="J838" s="148" t="s">
        <v>1949</v>
      </c>
    </row>
    <row r="839" spans="1:18" x14ac:dyDescent="0.45">
      <c r="A839" s="159" t="s">
        <v>102</v>
      </c>
      <c r="B839" s="148" t="s">
        <v>875</v>
      </c>
      <c r="C839" s="148" t="s">
        <v>2255</v>
      </c>
      <c r="D839" s="330" t="s">
        <v>2262</v>
      </c>
      <c r="E839" s="348" t="s">
        <v>2256</v>
      </c>
      <c r="F839" s="320">
        <v>7.5</v>
      </c>
      <c r="G839" s="166">
        <v>2</v>
      </c>
      <c r="H839" s="151" t="s">
        <v>1566</v>
      </c>
      <c r="I839" s="148" t="s">
        <v>2265</v>
      </c>
      <c r="J839" s="148" t="s">
        <v>1949</v>
      </c>
    </row>
    <row r="840" spans="1:18" x14ac:dyDescent="0.45">
      <c r="A840" s="159" t="s">
        <v>102</v>
      </c>
      <c r="B840" s="148" t="s">
        <v>875</v>
      </c>
      <c r="C840" s="148" t="s">
        <v>2255</v>
      </c>
      <c r="D840" s="330" t="s">
        <v>2262</v>
      </c>
      <c r="E840" s="348" t="s">
        <v>2256</v>
      </c>
      <c r="F840" s="320">
        <v>7.5</v>
      </c>
      <c r="G840" s="166">
        <v>2</v>
      </c>
      <c r="H840" s="148" t="s">
        <v>2266</v>
      </c>
    </row>
    <row r="841" spans="1:18" x14ac:dyDescent="0.45">
      <c r="A841" s="159" t="s">
        <v>102</v>
      </c>
      <c r="B841" s="148" t="s">
        <v>875</v>
      </c>
      <c r="C841" s="148" t="s">
        <v>2255</v>
      </c>
      <c r="D841" s="330" t="s">
        <v>2262</v>
      </c>
      <c r="E841" s="348" t="s">
        <v>2256</v>
      </c>
      <c r="F841" s="320">
        <v>7.5</v>
      </c>
      <c r="G841" s="166">
        <v>2</v>
      </c>
      <c r="H841" s="151" t="s">
        <v>2066</v>
      </c>
    </row>
    <row r="842" spans="1:18" x14ac:dyDescent="0.45">
      <c r="A842" s="177" t="s">
        <v>102</v>
      </c>
      <c r="B842" s="178" t="s">
        <v>875</v>
      </c>
      <c r="C842" s="178" t="s">
        <v>2255</v>
      </c>
      <c r="D842" s="329" t="s">
        <v>2267</v>
      </c>
      <c r="E842" s="352" t="s">
        <v>2256</v>
      </c>
      <c r="F842" s="325">
        <v>7.5</v>
      </c>
      <c r="G842" s="166">
        <v>2</v>
      </c>
      <c r="H842" s="180"/>
      <c r="I842" s="178"/>
      <c r="J842" s="178"/>
      <c r="K842" s="178"/>
      <c r="L842" s="178"/>
      <c r="M842" s="178"/>
      <c r="N842" s="178"/>
      <c r="O842" s="178"/>
    </row>
    <row r="843" spans="1:18" x14ac:dyDescent="0.45">
      <c r="A843" s="173" t="s">
        <v>102</v>
      </c>
      <c r="B843" s="166" t="s">
        <v>875</v>
      </c>
      <c r="C843" s="166"/>
      <c r="D843" s="326" t="s">
        <v>878</v>
      </c>
      <c r="E843" s="326"/>
      <c r="F843" s="326">
        <v>30</v>
      </c>
      <c r="G843" s="166">
        <v>3</v>
      </c>
      <c r="H843" s="174"/>
      <c r="I843" s="166"/>
      <c r="J843" s="166"/>
      <c r="K843" s="166"/>
      <c r="L843" s="166"/>
      <c r="M843" s="166"/>
      <c r="N843" s="166"/>
      <c r="O843" s="166"/>
    </row>
    <row r="844" spans="1:18" x14ac:dyDescent="0.45">
      <c r="A844" s="173" t="s">
        <v>102</v>
      </c>
      <c r="B844" s="166" t="s">
        <v>875</v>
      </c>
      <c r="C844" s="166"/>
      <c r="D844" s="326" t="s">
        <v>879</v>
      </c>
      <c r="E844" s="326"/>
      <c r="F844" s="326">
        <v>30</v>
      </c>
      <c r="G844" s="166">
        <v>4</v>
      </c>
      <c r="H844" s="174"/>
      <c r="I844" s="166"/>
      <c r="J844" s="166"/>
      <c r="K844" s="166"/>
      <c r="L844" s="166"/>
      <c r="M844" s="166"/>
      <c r="N844" s="166"/>
      <c r="O844" s="166"/>
    </row>
    <row r="845" spans="1:18" x14ac:dyDescent="0.45">
      <c r="A845" s="159" t="s">
        <v>102</v>
      </c>
      <c r="B845" s="148" t="s">
        <v>44</v>
      </c>
      <c r="C845" s="148" t="s">
        <v>2268</v>
      </c>
      <c r="D845" s="320" t="s">
        <v>2269</v>
      </c>
      <c r="E845" s="348" t="s">
        <v>2270</v>
      </c>
      <c r="F845" s="320">
        <v>7.5</v>
      </c>
      <c r="G845" s="166">
        <v>1</v>
      </c>
      <c r="H845" s="151" t="s">
        <v>2271</v>
      </c>
      <c r="I845" s="148" t="s">
        <v>2272</v>
      </c>
      <c r="J845" s="148" t="s">
        <v>2273</v>
      </c>
    </row>
    <row r="846" spans="1:18" x14ac:dyDescent="0.45">
      <c r="A846" s="159" t="s">
        <v>102</v>
      </c>
      <c r="B846" s="148" t="s">
        <v>44</v>
      </c>
      <c r="C846" s="148" t="s">
        <v>2268</v>
      </c>
      <c r="D846" s="320" t="s">
        <v>2274</v>
      </c>
      <c r="E846" s="348" t="s">
        <v>2270</v>
      </c>
      <c r="F846" s="320">
        <v>7.5</v>
      </c>
      <c r="G846" s="166">
        <v>1</v>
      </c>
      <c r="H846" s="151" t="s">
        <v>2275</v>
      </c>
      <c r="I846" s="148" t="s">
        <v>2276</v>
      </c>
      <c r="J846" s="148" t="s">
        <v>2277</v>
      </c>
    </row>
    <row r="847" spans="1:18" x14ac:dyDescent="0.45">
      <c r="A847" s="159" t="s">
        <v>102</v>
      </c>
      <c r="B847" s="148" t="s">
        <v>44</v>
      </c>
      <c r="C847" s="148" t="s">
        <v>2268</v>
      </c>
      <c r="D847" s="320" t="s">
        <v>2274</v>
      </c>
      <c r="E847" s="348" t="s">
        <v>2270</v>
      </c>
      <c r="F847" s="320">
        <v>7.5</v>
      </c>
      <c r="G847" s="166">
        <v>1</v>
      </c>
      <c r="H847" s="151" t="s">
        <v>2278</v>
      </c>
      <c r="I847" s="148" t="s">
        <v>2279</v>
      </c>
      <c r="J847" s="148" t="s">
        <v>2280</v>
      </c>
    </row>
    <row r="848" spans="1:18" x14ac:dyDescent="0.45">
      <c r="A848" s="159" t="s">
        <v>102</v>
      </c>
      <c r="B848" s="148" t="s">
        <v>44</v>
      </c>
      <c r="C848" s="148" t="s">
        <v>2281</v>
      </c>
      <c r="D848" s="320" t="s">
        <v>2282</v>
      </c>
      <c r="E848" s="348" t="s">
        <v>2283</v>
      </c>
      <c r="F848" s="320">
        <v>7.5</v>
      </c>
      <c r="G848" s="166">
        <v>1</v>
      </c>
      <c r="H848" s="151" t="s">
        <v>2129</v>
      </c>
      <c r="I848" s="148" t="s">
        <v>2130</v>
      </c>
      <c r="J848" s="148" t="s">
        <v>2131</v>
      </c>
    </row>
    <row r="849" spans="1:18" x14ac:dyDescent="0.45">
      <c r="A849" s="159" t="s">
        <v>102</v>
      </c>
      <c r="B849" s="148" t="s">
        <v>44</v>
      </c>
      <c r="C849" s="148" t="s">
        <v>2281</v>
      </c>
      <c r="D849" s="320" t="s">
        <v>2282</v>
      </c>
      <c r="E849" s="348" t="s">
        <v>2283</v>
      </c>
      <c r="F849" s="320">
        <v>7.5</v>
      </c>
      <c r="G849" s="166">
        <v>1</v>
      </c>
      <c r="H849" s="151" t="s">
        <v>2132</v>
      </c>
      <c r="I849" s="148" t="s">
        <v>2133</v>
      </c>
      <c r="J849" s="148" t="s">
        <v>2134</v>
      </c>
    </row>
    <row r="850" spans="1:18" x14ac:dyDescent="0.45">
      <c r="A850" s="159" t="s">
        <v>102</v>
      </c>
      <c r="B850" s="148" t="s">
        <v>44</v>
      </c>
      <c r="C850" s="148" t="s">
        <v>2281</v>
      </c>
      <c r="D850" s="320" t="s">
        <v>2282</v>
      </c>
      <c r="E850" s="348" t="s">
        <v>2283</v>
      </c>
      <c r="F850" s="320">
        <v>7.5</v>
      </c>
      <c r="G850" s="166">
        <v>1</v>
      </c>
      <c r="H850" s="151" t="s">
        <v>2135</v>
      </c>
      <c r="I850" s="148" t="s">
        <v>2136</v>
      </c>
      <c r="J850" s="148" t="s">
        <v>2137</v>
      </c>
    </row>
    <row r="851" spans="1:18" x14ac:dyDescent="0.45">
      <c r="A851" s="159" t="s">
        <v>102</v>
      </c>
      <c r="B851" s="148" t="s">
        <v>44</v>
      </c>
      <c r="C851" s="148" t="s">
        <v>2281</v>
      </c>
      <c r="D851" s="320" t="s">
        <v>2282</v>
      </c>
      <c r="E851" s="348" t="s">
        <v>2283</v>
      </c>
      <c r="F851" s="320">
        <v>7.5</v>
      </c>
      <c r="G851" s="166">
        <v>1</v>
      </c>
      <c r="H851" s="170" t="s">
        <v>2278</v>
      </c>
      <c r="I851" s="169" t="s">
        <v>2279</v>
      </c>
      <c r="J851" s="169" t="s">
        <v>2284</v>
      </c>
      <c r="P851" s="152"/>
      <c r="Q851" s="152"/>
      <c r="R851" s="152"/>
    </row>
    <row r="852" spans="1:18" x14ac:dyDescent="0.45">
      <c r="A852" s="159" t="s">
        <v>102</v>
      </c>
      <c r="B852" s="148" t="s">
        <v>44</v>
      </c>
      <c r="C852" s="148" t="s">
        <v>2285</v>
      </c>
      <c r="D852" s="320" t="s">
        <v>2286</v>
      </c>
      <c r="E852" s="348" t="s">
        <v>2287</v>
      </c>
      <c r="F852" s="320">
        <v>7.5</v>
      </c>
      <c r="G852" s="166">
        <v>1</v>
      </c>
      <c r="H852" s="151" t="s">
        <v>1829</v>
      </c>
      <c r="I852" s="148" t="s">
        <v>2263</v>
      </c>
      <c r="J852" s="148" t="s">
        <v>1584</v>
      </c>
      <c r="P852" s="178"/>
      <c r="Q852" s="178"/>
      <c r="R852" s="178"/>
    </row>
    <row r="853" spans="1:18" x14ac:dyDescent="0.45">
      <c r="A853" s="159" t="s">
        <v>102</v>
      </c>
      <c r="B853" s="148" t="s">
        <v>44</v>
      </c>
      <c r="C853" s="148" t="s">
        <v>2285</v>
      </c>
      <c r="D853" s="320" t="s">
        <v>2288</v>
      </c>
      <c r="E853" s="348" t="s">
        <v>2287</v>
      </c>
      <c r="F853" s="320">
        <v>7.5</v>
      </c>
      <c r="G853" s="166">
        <v>1</v>
      </c>
      <c r="H853" s="151" t="s">
        <v>1831</v>
      </c>
      <c r="I853" s="148" t="s">
        <v>2263</v>
      </c>
      <c r="J853" s="148" t="s">
        <v>1584</v>
      </c>
    </row>
    <row r="854" spans="1:18" x14ac:dyDescent="0.45">
      <c r="A854" s="159" t="s">
        <v>102</v>
      </c>
      <c r="B854" s="148" t="s">
        <v>44</v>
      </c>
      <c r="C854" s="148" t="s">
        <v>2285</v>
      </c>
      <c r="D854" s="320" t="s">
        <v>2288</v>
      </c>
      <c r="E854" s="348" t="s">
        <v>2287</v>
      </c>
      <c r="F854" s="320">
        <v>7.5</v>
      </c>
      <c r="G854" s="166">
        <v>1</v>
      </c>
      <c r="H854" s="151" t="s">
        <v>1564</v>
      </c>
      <c r="I854" s="148" t="s">
        <v>2264</v>
      </c>
      <c r="J854" s="148" t="s">
        <v>1949</v>
      </c>
    </row>
    <row r="855" spans="1:18" x14ac:dyDescent="0.45">
      <c r="A855" s="159" t="s">
        <v>102</v>
      </c>
      <c r="B855" s="148" t="s">
        <v>44</v>
      </c>
      <c r="C855" s="148" t="s">
        <v>2285</v>
      </c>
      <c r="D855" s="320" t="s">
        <v>2288</v>
      </c>
      <c r="E855" s="348" t="s">
        <v>2287</v>
      </c>
      <c r="F855" s="320">
        <v>7.5</v>
      </c>
      <c r="G855" s="166">
        <v>1</v>
      </c>
      <c r="H855" s="151" t="s">
        <v>1566</v>
      </c>
      <c r="I855" s="148" t="s">
        <v>2265</v>
      </c>
      <c r="J855" s="148" t="s">
        <v>1949</v>
      </c>
    </row>
    <row r="856" spans="1:18" x14ac:dyDescent="0.45">
      <c r="A856" s="159" t="s">
        <v>102</v>
      </c>
      <c r="B856" s="148" t="s">
        <v>44</v>
      </c>
      <c r="C856" s="148" t="s">
        <v>2285</v>
      </c>
      <c r="D856" s="320" t="s">
        <v>2288</v>
      </c>
      <c r="E856" s="348" t="s">
        <v>2287</v>
      </c>
      <c r="F856" s="320">
        <v>7.5</v>
      </c>
      <c r="G856" s="166">
        <v>1</v>
      </c>
      <c r="H856" s="148" t="s">
        <v>2266</v>
      </c>
    </row>
    <row r="857" spans="1:18" x14ac:dyDescent="0.45">
      <c r="A857" s="159" t="s">
        <v>102</v>
      </c>
      <c r="B857" s="148" t="s">
        <v>44</v>
      </c>
      <c r="C857" s="148" t="s">
        <v>2285</v>
      </c>
      <c r="D857" s="320" t="s">
        <v>2288</v>
      </c>
      <c r="E857" s="348" t="s">
        <v>2287</v>
      </c>
      <c r="F857" s="320">
        <v>7.5</v>
      </c>
      <c r="G857" s="166">
        <v>1</v>
      </c>
      <c r="H857" s="151" t="s">
        <v>2066</v>
      </c>
    </row>
    <row r="858" spans="1:18" x14ac:dyDescent="0.45">
      <c r="A858" s="159" t="s">
        <v>102</v>
      </c>
      <c r="B858" s="148" t="s">
        <v>44</v>
      </c>
      <c r="C858" s="148" t="s">
        <v>2285</v>
      </c>
      <c r="D858" s="320" t="s">
        <v>2288</v>
      </c>
      <c r="E858" s="348" t="s">
        <v>2287</v>
      </c>
      <c r="F858" s="320">
        <v>7.5</v>
      </c>
      <c r="G858" s="166">
        <v>1</v>
      </c>
      <c r="H858" s="170" t="s">
        <v>1567</v>
      </c>
      <c r="I858" s="169" t="s">
        <v>2264</v>
      </c>
      <c r="J858" s="169" t="s">
        <v>1949</v>
      </c>
    </row>
    <row r="859" spans="1:18" x14ac:dyDescent="0.45">
      <c r="A859" s="159" t="s">
        <v>102</v>
      </c>
      <c r="B859" s="148" t="s">
        <v>44</v>
      </c>
      <c r="C859" s="148" t="s">
        <v>2289</v>
      </c>
      <c r="D859" s="320" t="s">
        <v>2290</v>
      </c>
      <c r="E859" s="348" t="s">
        <v>2291</v>
      </c>
      <c r="F859" s="320">
        <v>7.5</v>
      </c>
      <c r="G859" s="166">
        <v>1</v>
      </c>
      <c r="H859" s="151" t="s">
        <v>1829</v>
      </c>
      <c r="I859" s="148" t="s">
        <v>2263</v>
      </c>
      <c r="J859" s="148" t="s">
        <v>1584</v>
      </c>
    </row>
    <row r="860" spans="1:18" s="152" customFormat="1" x14ac:dyDescent="0.45">
      <c r="A860" s="159" t="s">
        <v>102</v>
      </c>
      <c r="B860" s="148" t="s">
        <v>44</v>
      </c>
      <c r="C860" s="148" t="s">
        <v>2289</v>
      </c>
      <c r="D860" s="320" t="s">
        <v>2290</v>
      </c>
      <c r="E860" s="348" t="s">
        <v>2291</v>
      </c>
      <c r="F860" s="320">
        <v>7.5</v>
      </c>
      <c r="G860" s="166">
        <v>1</v>
      </c>
      <c r="H860" s="151" t="s">
        <v>1831</v>
      </c>
      <c r="I860" s="148" t="s">
        <v>2263</v>
      </c>
      <c r="J860" s="148" t="s">
        <v>1584</v>
      </c>
      <c r="K860" s="148"/>
      <c r="L860" s="148"/>
      <c r="M860" s="148"/>
      <c r="N860" s="148"/>
      <c r="O860" s="148"/>
      <c r="P860" s="148"/>
      <c r="Q860" s="148"/>
      <c r="R860" s="148"/>
    </row>
    <row r="861" spans="1:18" x14ac:dyDescent="0.45">
      <c r="A861" s="158" t="s">
        <v>102</v>
      </c>
      <c r="B861" s="152" t="s">
        <v>44</v>
      </c>
      <c r="C861" s="152"/>
      <c r="D861" s="321" t="s">
        <v>874</v>
      </c>
      <c r="E861" s="321"/>
      <c r="F861" s="321">
        <v>15</v>
      </c>
      <c r="G861" s="166">
        <v>2</v>
      </c>
      <c r="H861" s="154"/>
      <c r="I861" s="152"/>
      <c r="J861" s="152"/>
      <c r="K861" s="152"/>
      <c r="L861" s="152"/>
      <c r="M861" s="152"/>
      <c r="N861" s="152"/>
      <c r="O861" s="152"/>
    </row>
    <row r="862" spans="1:18" x14ac:dyDescent="0.45">
      <c r="A862" s="177" t="s">
        <v>102</v>
      </c>
      <c r="B862" s="178" t="s">
        <v>44</v>
      </c>
      <c r="C862" s="178"/>
      <c r="D862" s="325" t="s">
        <v>882</v>
      </c>
      <c r="E862" s="325"/>
      <c r="F862" s="325">
        <v>15</v>
      </c>
      <c r="G862" s="166">
        <v>2</v>
      </c>
      <c r="H862" s="180"/>
      <c r="I862" s="178"/>
      <c r="J862" s="178"/>
      <c r="K862" s="178"/>
      <c r="L862" s="178"/>
      <c r="M862" s="178"/>
      <c r="N862" s="178"/>
      <c r="O862" s="178"/>
    </row>
    <row r="863" spans="1:18" x14ac:dyDescent="0.45">
      <c r="A863" s="159" t="s">
        <v>102</v>
      </c>
      <c r="B863" s="148" t="s">
        <v>44</v>
      </c>
      <c r="C863" s="148" t="s">
        <v>2292</v>
      </c>
      <c r="D863" s="320" t="s">
        <v>2293</v>
      </c>
      <c r="E863" s="348" t="s">
        <v>2294</v>
      </c>
      <c r="F863" s="320">
        <v>7.5</v>
      </c>
      <c r="G863" s="166">
        <v>3</v>
      </c>
      <c r="H863" s="151" t="s">
        <v>1564</v>
      </c>
      <c r="I863" s="148" t="s">
        <v>2264</v>
      </c>
      <c r="J863" s="148" t="s">
        <v>1949</v>
      </c>
      <c r="K863" s="148" t="s">
        <v>2295</v>
      </c>
    </row>
    <row r="864" spans="1:18" x14ac:dyDescent="0.45">
      <c r="A864" s="159" t="s">
        <v>102</v>
      </c>
      <c r="B864" s="148" t="s">
        <v>44</v>
      </c>
      <c r="C864" s="148" t="s">
        <v>2292</v>
      </c>
      <c r="D864" s="320" t="s">
        <v>2293</v>
      </c>
      <c r="E864" s="348" t="s">
        <v>2294</v>
      </c>
      <c r="F864" s="320">
        <v>7.5</v>
      </c>
      <c r="G864" s="166">
        <v>3</v>
      </c>
      <c r="H864" s="151" t="s">
        <v>1566</v>
      </c>
      <c r="I864" s="148" t="s">
        <v>2265</v>
      </c>
      <c r="J864" s="148" t="s">
        <v>1949</v>
      </c>
      <c r="K864" s="148" t="s">
        <v>2295</v>
      </c>
    </row>
    <row r="865" spans="1:18" x14ac:dyDescent="0.45">
      <c r="A865" s="159" t="s">
        <v>102</v>
      </c>
      <c r="B865" s="148" t="s">
        <v>44</v>
      </c>
      <c r="C865" s="148" t="s">
        <v>2292</v>
      </c>
      <c r="D865" s="320" t="s">
        <v>2293</v>
      </c>
      <c r="E865" s="348" t="s">
        <v>2294</v>
      </c>
      <c r="F865" s="320">
        <v>7.5</v>
      </c>
      <c r="G865" s="166">
        <v>3</v>
      </c>
      <c r="H865" s="151" t="s">
        <v>2296</v>
      </c>
      <c r="I865" s="148" t="s">
        <v>2297</v>
      </c>
      <c r="J865" s="148" t="s">
        <v>2298</v>
      </c>
      <c r="K865" s="148" t="s">
        <v>2295</v>
      </c>
    </row>
    <row r="866" spans="1:18" x14ac:dyDescent="0.45">
      <c r="A866" s="159" t="s">
        <v>102</v>
      </c>
      <c r="B866" s="148" t="s">
        <v>44</v>
      </c>
      <c r="C866" s="148" t="s">
        <v>2292</v>
      </c>
      <c r="D866" s="320" t="s">
        <v>2293</v>
      </c>
      <c r="E866" s="348" t="s">
        <v>2294</v>
      </c>
      <c r="F866" s="320">
        <v>7.5</v>
      </c>
      <c r="G866" s="166">
        <v>3</v>
      </c>
      <c r="H866" s="148" t="s">
        <v>2299</v>
      </c>
      <c r="I866" s="148" t="s">
        <v>2300</v>
      </c>
      <c r="J866" s="148" t="s">
        <v>2301</v>
      </c>
      <c r="K866" s="148" t="s">
        <v>2295</v>
      </c>
    </row>
    <row r="867" spans="1:18" x14ac:dyDescent="0.45">
      <c r="A867" s="159" t="s">
        <v>102</v>
      </c>
      <c r="B867" s="148" t="s">
        <v>44</v>
      </c>
      <c r="C867" s="148" t="s">
        <v>2292</v>
      </c>
      <c r="D867" s="320" t="s">
        <v>2293</v>
      </c>
      <c r="E867" s="348" t="s">
        <v>2294</v>
      </c>
      <c r="F867" s="320">
        <v>7.5</v>
      </c>
      <c r="G867" s="166">
        <v>3</v>
      </c>
      <c r="H867" s="148" t="s">
        <v>2302</v>
      </c>
      <c r="K867" s="148" t="s">
        <v>2295</v>
      </c>
    </row>
    <row r="868" spans="1:18" x14ac:dyDescent="0.45">
      <c r="A868" s="159" t="s">
        <v>102</v>
      </c>
      <c r="B868" s="148" t="s">
        <v>44</v>
      </c>
      <c r="C868" s="148" t="s">
        <v>2292</v>
      </c>
      <c r="D868" s="320" t="s">
        <v>2293</v>
      </c>
      <c r="E868" s="348" t="s">
        <v>2294</v>
      </c>
      <c r="F868" s="320">
        <v>7.5</v>
      </c>
      <c r="G868" s="166">
        <v>3</v>
      </c>
      <c r="H868" s="148" t="s">
        <v>2303</v>
      </c>
      <c r="K868" s="148" t="s">
        <v>2295</v>
      </c>
    </row>
    <row r="869" spans="1:18" x14ac:dyDescent="0.45">
      <c r="A869" s="159" t="s">
        <v>102</v>
      </c>
      <c r="B869" s="148" t="s">
        <v>44</v>
      </c>
      <c r="C869" s="148" t="s">
        <v>2292</v>
      </c>
      <c r="D869" s="320" t="s">
        <v>2293</v>
      </c>
      <c r="E869" s="348" t="s">
        <v>2294</v>
      </c>
      <c r="F869" s="320">
        <v>7.5</v>
      </c>
      <c r="G869" s="166">
        <v>3</v>
      </c>
      <c r="H869" s="170" t="s">
        <v>1567</v>
      </c>
      <c r="I869" s="169" t="s">
        <v>2264</v>
      </c>
      <c r="J869" s="169" t="s">
        <v>1949</v>
      </c>
      <c r="K869" s="148" t="s">
        <v>2295</v>
      </c>
    </row>
    <row r="870" spans="1:18" x14ac:dyDescent="0.45">
      <c r="A870" s="159" t="s">
        <v>102</v>
      </c>
      <c r="B870" s="148" t="s">
        <v>44</v>
      </c>
      <c r="C870" s="148" t="s">
        <v>2304</v>
      </c>
      <c r="D870" s="320" t="s">
        <v>2305</v>
      </c>
      <c r="E870" s="348" t="s">
        <v>2306</v>
      </c>
      <c r="F870" s="320">
        <v>7.5</v>
      </c>
      <c r="G870" s="166">
        <v>3</v>
      </c>
      <c r="H870" s="151" t="s">
        <v>2307</v>
      </c>
      <c r="I870" s="148" t="s">
        <v>2308</v>
      </c>
      <c r="J870" s="148" t="s">
        <v>2309</v>
      </c>
      <c r="K870" s="148" t="s">
        <v>2295</v>
      </c>
    </row>
    <row r="871" spans="1:18" s="152" customFormat="1" x14ac:dyDescent="0.45">
      <c r="A871" s="159" t="s">
        <v>102</v>
      </c>
      <c r="B871" s="148" t="s">
        <v>44</v>
      </c>
      <c r="C871" s="148" t="s">
        <v>2304</v>
      </c>
      <c r="D871" s="320" t="s">
        <v>2305</v>
      </c>
      <c r="E871" s="348" t="s">
        <v>2306</v>
      </c>
      <c r="F871" s="320">
        <v>7.5</v>
      </c>
      <c r="G871" s="166">
        <v>3</v>
      </c>
      <c r="H871" s="148" t="s">
        <v>2310</v>
      </c>
      <c r="I871" s="148"/>
      <c r="J871" s="148"/>
      <c r="K871" s="148" t="s">
        <v>2295</v>
      </c>
      <c r="L871" s="148"/>
      <c r="M871" s="148"/>
      <c r="N871" s="148"/>
      <c r="O871" s="148"/>
      <c r="P871" s="148"/>
      <c r="Q871" s="148"/>
      <c r="R871" s="148"/>
    </row>
    <row r="872" spans="1:18" x14ac:dyDescent="0.45">
      <c r="A872" s="159" t="s">
        <v>102</v>
      </c>
      <c r="B872" s="148" t="s">
        <v>44</v>
      </c>
      <c r="C872" s="148" t="s">
        <v>2304</v>
      </c>
      <c r="D872" s="320" t="s">
        <v>2305</v>
      </c>
      <c r="E872" s="348" t="s">
        <v>2306</v>
      </c>
      <c r="F872" s="320">
        <v>7.5</v>
      </c>
      <c r="G872" s="166">
        <v>3</v>
      </c>
      <c r="H872" s="151" t="s">
        <v>2311</v>
      </c>
      <c r="K872" s="148" t="s">
        <v>2295</v>
      </c>
    </row>
    <row r="873" spans="1:18" x14ac:dyDescent="0.45">
      <c r="A873" s="159" t="s">
        <v>102</v>
      </c>
      <c r="B873" s="148" t="s">
        <v>44</v>
      </c>
      <c r="C873" s="148" t="s">
        <v>2304</v>
      </c>
      <c r="D873" s="320" t="s">
        <v>2305</v>
      </c>
      <c r="E873" s="348" t="s">
        <v>2306</v>
      </c>
      <c r="F873" s="320">
        <v>7.5</v>
      </c>
      <c r="G873" s="166">
        <v>3</v>
      </c>
      <c r="H873" s="170" t="s">
        <v>2312</v>
      </c>
      <c r="I873" s="169" t="s">
        <v>2313</v>
      </c>
      <c r="J873" s="169" t="s">
        <v>2314</v>
      </c>
      <c r="K873" s="148" t="s">
        <v>2295</v>
      </c>
    </row>
    <row r="874" spans="1:18" x14ac:dyDescent="0.45">
      <c r="A874" s="159" t="s">
        <v>102</v>
      </c>
      <c r="B874" s="148" t="s">
        <v>44</v>
      </c>
      <c r="C874" s="148" t="s">
        <v>2315</v>
      </c>
      <c r="D874" s="320" t="s">
        <v>2316</v>
      </c>
      <c r="E874" s="348" t="s">
        <v>866</v>
      </c>
      <c r="F874" s="320">
        <v>7.5</v>
      </c>
      <c r="G874" s="166">
        <v>3</v>
      </c>
      <c r="H874" s="151" t="s">
        <v>2185</v>
      </c>
      <c r="I874" s="148" t="s">
        <v>2200</v>
      </c>
      <c r="J874" s="148" t="s">
        <v>2187</v>
      </c>
      <c r="K874" s="148" t="s">
        <v>2295</v>
      </c>
    </row>
    <row r="875" spans="1:18" x14ac:dyDescent="0.45">
      <c r="A875" s="159" t="s">
        <v>102</v>
      </c>
      <c r="B875" s="148" t="s">
        <v>44</v>
      </c>
      <c r="C875" s="148" t="s">
        <v>2315</v>
      </c>
      <c r="D875" s="320" t="s">
        <v>2316</v>
      </c>
      <c r="E875" s="348" t="s">
        <v>866</v>
      </c>
      <c r="F875" s="320">
        <v>7.5</v>
      </c>
      <c r="G875" s="166">
        <v>3</v>
      </c>
      <c r="H875" s="151" t="s">
        <v>2188</v>
      </c>
      <c r="I875" s="148" t="s">
        <v>2201</v>
      </c>
      <c r="J875" s="148" t="s">
        <v>2202</v>
      </c>
      <c r="K875" s="148" t="s">
        <v>2295</v>
      </c>
    </row>
    <row r="876" spans="1:18" x14ac:dyDescent="0.45">
      <c r="A876" s="159" t="s">
        <v>102</v>
      </c>
      <c r="B876" s="148" t="s">
        <v>44</v>
      </c>
      <c r="C876" s="148" t="s">
        <v>2315</v>
      </c>
      <c r="D876" s="320" t="s">
        <v>2316</v>
      </c>
      <c r="E876" s="348" t="s">
        <v>866</v>
      </c>
      <c r="F876" s="320">
        <v>7.5</v>
      </c>
      <c r="G876" s="166">
        <v>3</v>
      </c>
      <c r="H876" s="148" t="s">
        <v>2138</v>
      </c>
      <c r="K876" s="148" t="s">
        <v>2295</v>
      </c>
    </row>
    <row r="877" spans="1:18" s="152" customFormat="1" x14ac:dyDescent="0.45">
      <c r="A877" s="159" t="s">
        <v>102</v>
      </c>
      <c r="B877" s="148" t="s">
        <v>44</v>
      </c>
      <c r="C877" s="148" t="s">
        <v>865</v>
      </c>
      <c r="D877" s="320" t="s">
        <v>2317</v>
      </c>
      <c r="E877" s="348" t="s">
        <v>864</v>
      </c>
      <c r="F877" s="320">
        <v>7.5</v>
      </c>
      <c r="G877" s="166">
        <v>3</v>
      </c>
      <c r="H877" s="151" t="s">
        <v>2318</v>
      </c>
      <c r="I877" s="148" t="s">
        <v>2319</v>
      </c>
      <c r="J877" s="148" t="s">
        <v>2320</v>
      </c>
      <c r="K877" s="148" t="s">
        <v>2295</v>
      </c>
      <c r="L877" s="148"/>
      <c r="M877" s="148"/>
      <c r="N877" s="148"/>
      <c r="O877" s="148"/>
    </row>
    <row r="878" spans="1:18" x14ac:dyDescent="0.45">
      <c r="A878" s="159" t="s">
        <v>102</v>
      </c>
      <c r="B878" s="148" t="s">
        <v>44</v>
      </c>
      <c r="C878" s="148" t="s">
        <v>865</v>
      </c>
      <c r="D878" s="320" t="s">
        <v>2317</v>
      </c>
      <c r="E878" s="348" t="s">
        <v>864</v>
      </c>
      <c r="F878" s="320">
        <v>7.5</v>
      </c>
      <c r="G878" s="166">
        <v>3</v>
      </c>
      <c r="H878" s="151" t="s">
        <v>2321</v>
      </c>
      <c r="I878" s="148" t="s">
        <v>2322</v>
      </c>
      <c r="J878" s="148" t="s">
        <v>2323</v>
      </c>
      <c r="K878" s="148" t="s">
        <v>2295</v>
      </c>
    </row>
    <row r="879" spans="1:18" s="152" customFormat="1" x14ac:dyDescent="0.45">
      <c r="A879" s="159" t="s">
        <v>102</v>
      </c>
      <c r="B879" s="148" t="s">
        <v>44</v>
      </c>
      <c r="C879" s="148" t="s">
        <v>865</v>
      </c>
      <c r="D879" s="320" t="s">
        <v>2317</v>
      </c>
      <c r="E879" s="348" t="s">
        <v>864</v>
      </c>
      <c r="F879" s="320">
        <v>7.5</v>
      </c>
      <c r="G879" s="166">
        <v>3</v>
      </c>
      <c r="H879" s="148" t="s">
        <v>2138</v>
      </c>
      <c r="I879" s="148"/>
      <c r="J879" s="148"/>
      <c r="K879" s="148" t="s">
        <v>2295</v>
      </c>
      <c r="L879" s="148"/>
      <c r="M879" s="148"/>
      <c r="N879" s="148"/>
      <c r="O879" s="148"/>
      <c r="P879" s="148"/>
      <c r="Q879" s="148"/>
      <c r="R879" s="148"/>
    </row>
    <row r="880" spans="1:18" s="152" customFormat="1" x14ac:dyDescent="0.45">
      <c r="A880" s="159" t="s">
        <v>102</v>
      </c>
      <c r="B880" s="148" t="s">
        <v>44</v>
      </c>
      <c r="C880" s="148" t="s">
        <v>865</v>
      </c>
      <c r="D880" s="320" t="s">
        <v>2317</v>
      </c>
      <c r="E880" s="348" t="s">
        <v>864</v>
      </c>
      <c r="F880" s="320">
        <v>7.5</v>
      </c>
      <c r="G880" s="166">
        <v>3</v>
      </c>
      <c r="H880" s="151" t="s">
        <v>2166</v>
      </c>
      <c r="I880" s="148"/>
      <c r="J880" s="148"/>
      <c r="K880" s="148" t="s">
        <v>2295</v>
      </c>
      <c r="L880" s="148"/>
      <c r="M880" s="148"/>
      <c r="N880" s="148"/>
      <c r="O880" s="148"/>
      <c r="P880" s="148"/>
      <c r="Q880" s="148"/>
      <c r="R880" s="148"/>
    </row>
    <row r="881" spans="1:18" s="152" customFormat="1" x14ac:dyDescent="0.45">
      <c r="A881" s="159" t="s">
        <v>102</v>
      </c>
      <c r="B881" s="148" t="s">
        <v>44</v>
      </c>
      <c r="C881" s="148" t="s">
        <v>865</v>
      </c>
      <c r="D881" s="320" t="s">
        <v>2317</v>
      </c>
      <c r="E881" s="348" t="s">
        <v>864</v>
      </c>
      <c r="F881" s="320">
        <v>7.5</v>
      </c>
      <c r="G881" s="166">
        <v>3</v>
      </c>
      <c r="H881" s="170" t="s">
        <v>2324</v>
      </c>
      <c r="I881" s="169" t="s">
        <v>2325</v>
      </c>
      <c r="J881" s="169" t="s">
        <v>2326</v>
      </c>
      <c r="K881" s="148" t="s">
        <v>2295</v>
      </c>
      <c r="L881" s="148"/>
      <c r="M881" s="148"/>
      <c r="N881" s="148"/>
      <c r="O881" s="148"/>
      <c r="P881" s="148"/>
      <c r="Q881" s="148"/>
      <c r="R881" s="148"/>
    </row>
    <row r="882" spans="1:18" s="152" customFormat="1" x14ac:dyDescent="0.45">
      <c r="A882" s="159" t="s">
        <v>102</v>
      </c>
      <c r="B882" s="148" t="s">
        <v>44</v>
      </c>
      <c r="C882" s="148" t="s">
        <v>865</v>
      </c>
      <c r="D882" s="320" t="s">
        <v>2317</v>
      </c>
      <c r="E882" s="348" t="s">
        <v>864</v>
      </c>
      <c r="F882" s="320">
        <v>7.5</v>
      </c>
      <c r="G882" s="166">
        <v>3</v>
      </c>
      <c r="H882" s="170" t="s">
        <v>2327</v>
      </c>
      <c r="I882" s="169" t="s">
        <v>2328</v>
      </c>
      <c r="J882" s="169" t="s">
        <v>2329</v>
      </c>
      <c r="K882" s="148" t="s">
        <v>2295</v>
      </c>
      <c r="L882" s="148"/>
      <c r="M882" s="148"/>
      <c r="N882" s="148"/>
      <c r="O882" s="148"/>
      <c r="P882" s="148"/>
      <c r="Q882" s="148"/>
      <c r="R882" s="148"/>
    </row>
    <row r="883" spans="1:18" s="152" customFormat="1" x14ac:dyDescent="0.45">
      <c r="A883" s="159" t="s">
        <v>102</v>
      </c>
      <c r="B883" s="148" t="s">
        <v>44</v>
      </c>
      <c r="C883" s="148" t="s">
        <v>2330</v>
      </c>
      <c r="D883" s="320" t="s">
        <v>885</v>
      </c>
      <c r="E883" s="348" t="s">
        <v>2331</v>
      </c>
      <c r="F883" s="320">
        <v>7.5</v>
      </c>
      <c r="G883" s="166">
        <v>3</v>
      </c>
      <c r="H883" s="151" t="s">
        <v>2332</v>
      </c>
      <c r="I883" s="148" t="s">
        <v>2333</v>
      </c>
      <c r="J883" s="148" t="s">
        <v>2334</v>
      </c>
      <c r="K883" s="148"/>
      <c r="L883" s="148"/>
      <c r="M883" s="148"/>
      <c r="N883" s="148"/>
      <c r="O883" s="148"/>
      <c r="P883" s="148"/>
      <c r="Q883" s="148"/>
      <c r="R883" s="148"/>
    </row>
    <row r="884" spans="1:18" s="152" customFormat="1" x14ac:dyDescent="0.45">
      <c r="A884" s="159" t="s">
        <v>102</v>
      </c>
      <c r="B884" s="148" t="s">
        <v>44</v>
      </c>
      <c r="C884" s="148" t="s">
        <v>2330</v>
      </c>
      <c r="D884" s="320" t="s">
        <v>885</v>
      </c>
      <c r="E884" s="348" t="s">
        <v>2331</v>
      </c>
      <c r="F884" s="320">
        <v>7.5</v>
      </c>
      <c r="G884" s="166">
        <v>3</v>
      </c>
      <c r="H884" s="151" t="s">
        <v>2335</v>
      </c>
      <c r="I884" s="148" t="s">
        <v>2336</v>
      </c>
      <c r="J884" s="148" t="s">
        <v>2337</v>
      </c>
      <c r="K884" s="148"/>
      <c r="L884" s="148"/>
      <c r="M884" s="148"/>
      <c r="N884" s="148"/>
      <c r="O884" s="148"/>
      <c r="P884" s="148"/>
      <c r="Q884" s="148"/>
      <c r="R884" s="148"/>
    </row>
    <row r="885" spans="1:18" x14ac:dyDescent="0.45">
      <c r="A885" s="159" t="s">
        <v>102</v>
      </c>
      <c r="B885" s="148" t="s">
        <v>44</v>
      </c>
      <c r="C885" s="148" t="s">
        <v>2330</v>
      </c>
      <c r="D885" s="320" t="s">
        <v>885</v>
      </c>
      <c r="E885" s="348" t="s">
        <v>2331</v>
      </c>
      <c r="F885" s="320">
        <v>7.5</v>
      </c>
      <c r="G885" s="166">
        <v>3</v>
      </c>
      <c r="H885" s="151" t="s">
        <v>2338</v>
      </c>
      <c r="I885" s="148" t="s">
        <v>2339</v>
      </c>
      <c r="J885" s="148" t="s">
        <v>2314</v>
      </c>
    </row>
    <row r="886" spans="1:18" x14ac:dyDescent="0.45">
      <c r="A886" s="159" t="s">
        <v>102</v>
      </c>
      <c r="B886" s="148" t="s">
        <v>44</v>
      </c>
      <c r="C886" s="148" t="s">
        <v>2330</v>
      </c>
      <c r="D886" s="320" t="s">
        <v>885</v>
      </c>
      <c r="E886" s="348" t="s">
        <v>2331</v>
      </c>
      <c r="F886" s="320">
        <v>7.5</v>
      </c>
      <c r="G886" s="166">
        <v>3</v>
      </c>
      <c r="H886" s="151" t="s">
        <v>2340</v>
      </c>
    </row>
    <row r="887" spans="1:18" x14ac:dyDescent="0.45">
      <c r="A887" s="158" t="s">
        <v>102</v>
      </c>
      <c r="B887" s="152" t="s">
        <v>44</v>
      </c>
      <c r="C887" s="152"/>
      <c r="D887" s="321" t="s">
        <v>2341</v>
      </c>
      <c r="E887" s="321"/>
      <c r="F887" s="321">
        <v>7.5</v>
      </c>
      <c r="G887" s="166">
        <v>3</v>
      </c>
      <c r="H887" s="154"/>
      <c r="I887" s="152"/>
      <c r="J887" s="152"/>
      <c r="K887" s="152"/>
      <c r="L887" s="152"/>
      <c r="M887" s="152"/>
      <c r="N887" s="152"/>
      <c r="O887" s="152"/>
    </row>
    <row r="888" spans="1:18" x14ac:dyDescent="0.45">
      <c r="A888" s="159" t="s">
        <v>102</v>
      </c>
      <c r="B888" s="148" t="s">
        <v>44</v>
      </c>
      <c r="D888" s="320" t="s">
        <v>884</v>
      </c>
      <c r="F888" s="320">
        <v>30</v>
      </c>
      <c r="G888" s="166">
        <v>4</v>
      </c>
      <c r="P888" s="152"/>
      <c r="Q888" s="152"/>
      <c r="R888" s="152"/>
    </row>
    <row r="889" spans="1:18" x14ac:dyDescent="0.45">
      <c r="A889" s="159" t="s">
        <v>102</v>
      </c>
      <c r="B889" s="148" t="s">
        <v>68</v>
      </c>
      <c r="D889" s="320" t="s">
        <v>2269</v>
      </c>
      <c r="F889" s="320">
        <v>7.5</v>
      </c>
      <c r="G889" s="166">
        <v>1</v>
      </c>
      <c r="H889" s="151" t="s">
        <v>2342</v>
      </c>
    </row>
    <row r="890" spans="1:18" x14ac:dyDescent="0.45">
      <c r="A890" s="159" t="s">
        <v>102</v>
      </c>
      <c r="B890" s="148" t="s">
        <v>68</v>
      </c>
      <c r="D890" s="320" t="s">
        <v>2282</v>
      </c>
      <c r="F890" s="320">
        <v>7.5</v>
      </c>
      <c r="G890" s="166">
        <v>1</v>
      </c>
      <c r="H890" s="151" t="s">
        <v>2342</v>
      </c>
    </row>
    <row r="891" spans="1:18" x14ac:dyDescent="0.45">
      <c r="A891" s="159" t="s">
        <v>102</v>
      </c>
      <c r="B891" s="148" t="s">
        <v>68</v>
      </c>
      <c r="D891" s="320" t="s">
        <v>2286</v>
      </c>
      <c r="F891" s="320">
        <v>7.5</v>
      </c>
      <c r="G891" s="166">
        <v>1</v>
      </c>
      <c r="H891" s="151" t="s">
        <v>2342</v>
      </c>
    </row>
    <row r="892" spans="1:18" x14ac:dyDescent="0.45">
      <c r="A892" s="159" t="s">
        <v>102</v>
      </c>
      <c r="B892" s="148" t="s">
        <v>68</v>
      </c>
      <c r="D892" s="320" t="s">
        <v>2290</v>
      </c>
      <c r="F892" s="320">
        <v>7.5</v>
      </c>
      <c r="G892" s="166">
        <v>1</v>
      </c>
      <c r="H892" s="151" t="s">
        <v>2342</v>
      </c>
    </row>
    <row r="893" spans="1:18" x14ac:dyDescent="0.45">
      <c r="A893" s="159" t="s">
        <v>102</v>
      </c>
      <c r="B893" s="148" t="s">
        <v>68</v>
      </c>
      <c r="D893" s="320" t="s">
        <v>887</v>
      </c>
      <c r="F893" s="320">
        <v>7.5</v>
      </c>
      <c r="G893" s="166">
        <v>2</v>
      </c>
      <c r="H893" s="151" t="s">
        <v>2343</v>
      </c>
    </row>
    <row r="894" spans="1:18" x14ac:dyDescent="0.45">
      <c r="A894" s="159" t="s">
        <v>102</v>
      </c>
      <c r="B894" s="148" t="s">
        <v>68</v>
      </c>
      <c r="D894" s="320" t="s">
        <v>888</v>
      </c>
      <c r="F894" s="320">
        <v>15</v>
      </c>
      <c r="G894" s="166">
        <v>2</v>
      </c>
      <c r="H894" s="151" t="s">
        <v>2344</v>
      </c>
      <c r="P894" s="152"/>
      <c r="Q894" s="152"/>
      <c r="R894" s="152"/>
    </row>
    <row r="895" spans="1:18" x14ac:dyDescent="0.45">
      <c r="A895" s="159" t="s">
        <v>102</v>
      </c>
      <c r="B895" s="148" t="s">
        <v>68</v>
      </c>
      <c r="D895" s="320" t="s">
        <v>82</v>
      </c>
      <c r="F895" s="320">
        <v>7.5</v>
      </c>
      <c r="G895" s="166">
        <v>2</v>
      </c>
      <c r="H895" s="151" t="s">
        <v>2345</v>
      </c>
    </row>
    <row r="896" spans="1:18" x14ac:dyDescent="0.45">
      <c r="A896" s="159" t="s">
        <v>102</v>
      </c>
      <c r="B896" s="148" t="s">
        <v>68</v>
      </c>
      <c r="D896" s="320" t="s">
        <v>2151</v>
      </c>
      <c r="F896" s="320">
        <v>7.5</v>
      </c>
      <c r="G896" s="166">
        <v>3</v>
      </c>
      <c r="H896" s="151" t="s">
        <v>2198</v>
      </c>
      <c r="P896" s="152"/>
      <c r="Q896" s="152"/>
      <c r="R896" s="152"/>
    </row>
    <row r="897" spans="1:18" x14ac:dyDescent="0.45">
      <c r="A897" s="159" t="s">
        <v>102</v>
      </c>
      <c r="B897" s="148" t="s">
        <v>68</v>
      </c>
      <c r="D897" s="320" t="s">
        <v>2159</v>
      </c>
      <c r="F897" s="320">
        <v>7.5</v>
      </c>
      <c r="G897" s="166">
        <v>3</v>
      </c>
      <c r="H897" s="151" t="s">
        <v>2198</v>
      </c>
      <c r="P897" s="152"/>
      <c r="Q897" s="152"/>
      <c r="R897" s="152"/>
    </row>
    <row r="898" spans="1:18" x14ac:dyDescent="0.45">
      <c r="A898" s="158" t="s">
        <v>102</v>
      </c>
      <c r="B898" s="152" t="s">
        <v>68</v>
      </c>
      <c r="C898" s="152"/>
      <c r="D898" s="321" t="s">
        <v>889</v>
      </c>
      <c r="E898" s="321"/>
      <c r="F898" s="321">
        <v>7.5</v>
      </c>
      <c r="G898" s="166">
        <v>3</v>
      </c>
      <c r="H898" s="154"/>
      <c r="I898" s="152"/>
      <c r="J898" s="152"/>
      <c r="K898" s="152"/>
      <c r="L898" s="152"/>
      <c r="M898" s="152"/>
      <c r="N898" s="152"/>
      <c r="O898" s="152"/>
      <c r="P898" s="152"/>
      <c r="Q898" s="152"/>
      <c r="R898" s="152"/>
    </row>
    <row r="899" spans="1:18" x14ac:dyDescent="0.45">
      <c r="A899" s="159" t="s">
        <v>102</v>
      </c>
      <c r="B899" s="148" t="s">
        <v>68</v>
      </c>
      <c r="D899" s="320" t="s">
        <v>890</v>
      </c>
      <c r="F899" s="320">
        <v>7.5</v>
      </c>
      <c r="G899" s="166">
        <v>3</v>
      </c>
      <c r="H899" s="151" t="s">
        <v>2344</v>
      </c>
      <c r="P899" s="152"/>
      <c r="Q899" s="152"/>
      <c r="R899" s="152"/>
    </row>
    <row r="900" spans="1:18" x14ac:dyDescent="0.45">
      <c r="A900" s="159" t="s">
        <v>102</v>
      </c>
      <c r="B900" s="148" t="s">
        <v>68</v>
      </c>
      <c r="D900" s="320" t="s">
        <v>2346</v>
      </c>
      <c r="F900" s="320">
        <v>7.5</v>
      </c>
      <c r="G900" s="166">
        <v>4</v>
      </c>
      <c r="H900" s="151" t="s">
        <v>2345</v>
      </c>
      <c r="P900" s="152"/>
      <c r="Q900" s="152"/>
      <c r="R900" s="152"/>
    </row>
    <row r="901" spans="1:18" x14ac:dyDescent="0.45">
      <c r="A901" s="159" t="s">
        <v>102</v>
      </c>
      <c r="B901" s="148" t="s">
        <v>68</v>
      </c>
      <c r="C901" s="148" t="s">
        <v>2347</v>
      </c>
      <c r="D901" s="320" t="s">
        <v>2348</v>
      </c>
      <c r="E901" s="348" t="s">
        <v>2349</v>
      </c>
      <c r="F901" s="320">
        <v>7.5</v>
      </c>
      <c r="G901" s="166">
        <v>4</v>
      </c>
      <c r="H901" s="151" t="s">
        <v>2350</v>
      </c>
      <c r="I901" s="148" t="s">
        <v>2351</v>
      </c>
      <c r="J901" s="148" t="s">
        <v>2352</v>
      </c>
      <c r="P901" s="152"/>
      <c r="Q901" s="152"/>
      <c r="R901" s="152"/>
    </row>
    <row r="902" spans="1:18" x14ac:dyDescent="0.45">
      <c r="A902" s="159" t="s">
        <v>102</v>
      </c>
      <c r="B902" s="148" t="s">
        <v>68</v>
      </c>
      <c r="C902" s="148" t="s">
        <v>2347</v>
      </c>
      <c r="D902" s="320" t="s">
        <v>2348</v>
      </c>
      <c r="E902" s="348" t="s">
        <v>2349</v>
      </c>
      <c r="F902" s="320">
        <v>7.5</v>
      </c>
      <c r="G902" s="166">
        <v>4</v>
      </c>
      <c r="H902" s="151" t="s">
        <v>2061</v>
      </c>
    </row>
    <row r="903" spans="1:18" x14ac:dyDescent="0.45">
      <c r="A903" s="159" t="s">
        <v>102</v>
      </c>
      <c r="B903" s="148" t="s">
        <v>68</v>
      </c>
      <c r="C903" s="148" t="s">
        <v>2347</v>
      </c>
      <c r="D903" s="320" t="s">
        <v>2348</v>
      </c>
      <c r="E903" s="348" t="s">
        <v>2349</v>
      </c>
      <c r="F903" s="320">
        <v>7.5</v>
      </c>
      <c r="G903" s="166">
        <v>4</v>
      </c>
      <c r="H903" s="151" t="s">
        <v>2353</v>
      </c>
    </row>
    <row r="904" spans="1:18" x14ac:dyDescent="0.45">
      <c r="A904" s="158" t="s">
        <v>102</v>
      </c>
      <c r="B904" s="152" t="s">
        <v>68</v>
      </c>
      <c r="C904" s="152"/>
      <c r="D904" s="321" t="s">
        <v>24</v>
      </c>
      <c r="E904" s="321"/>
      <c r="F904" s="321">
        <v>7.5</v>
      </c>
      <c r="G904" s="166">
        <v>4</v>
      </c>
      <c r="H904" s="154"/>
      <c r="I904" s="152"/>
      <c r="J904" s="152"/>
      <c r="K904" s="152"/>
      <c r="L904" s="152"/>
      <c r="M904" s="152"/>
      <c r="N904" s="152"/>
      <c r="O904" s="152"/>
    </row>
    <row r="905" spans="1:18" x14ac:dyDescent="0.45">
      <c r="A905" s="159" t="s">
        <v>102</v>
      </c>
      <c r="B905" s="148" t="s">
        <v>68</v>
      </c>
      <c r="D905" s="320" t="s">
        <v>892</v>
      </c>
      <c r="F905" s="320">
        <v>7.5</v>
      </c>
      <c r="G905" s="166">
        <v>4</v>
      </c>
      <c r="H905" s="151" t="s">
        <v>2344</v>
      </c>
    </row>
    <row r="906" spans="1:18" s="152" customFormat="1" x14ac:dyDescent="0.45">
      <c r="A906" s="158" t="s">
        <v>102</v>
      </c>
      <c r="B906" s="152" t="s">
        <v>81</v>
      </c>
      <c r="D906" s="321" t="s">
        <v>893</v>
      </c>
      <c r="E906" s="321"/>
      <c r="F906" s="321">
        <v>15</v>
      </c>
      <c r="G906" s="166">
        <v>1</v>
      </c>
      <c r="H906" s="154"/>
      <c r="P906" s="148"/>
      <c r="Q906" s="148"/>
      <c r="R906" s="148"/>
    </row>
    <row r="907" spans="1:18" x14ac:dyDescent="0.45">
      <c r="A907" s="158" t="s">
        <v>102</v>
      </c>
      <c r="B907" s="152" t="s">
        <v>81</v>
      </c>
      <c r="C907" s="152"/>
      <c r="D907" s="321" t="s">
        <v>894</v>
      </c>
      <c r="E907" s="321"/>
      <c r="F907" s="321">
        <v>7.5</v>
      </c>
      <c r="G907" s="166">
        <v>1</v>
      </c>
      <c r="H907" s="154"/>
      <c r="I907" s="152"/>
      <c r="J907" s="152"/>
      <c r="K907" s="152"/>
      <c r="L907" s="152"/>
      <c r="M907" s="152"/>
      <c r="N907" s="152"/>
      <c r="O907" s="152"/>
    </row>
    <row r="908" spans="1:18" x14ac:dyDescent="0.45">
      <c r="A908" s="158" t="s">
        <v>102</v>
      </c>
      <c r="B908" s="152" t="s">
        <v>81</v>
      </c>
      <c r="C908" s="152"/>
      <c r="D908" s="321" t="s">
        <v>895</v>
      </c>
      <c r="E908" s="321"/>
      <c r="F908" s="321">
        <v>7.5</v>
      </c>
      <c r="G908" s="166">
        <v>1</v>
      </c>
      <c r="H908" s="154" t="s">
        <v>2354</v>
      </c>
      <c r="I908" s="152"/>
      <c r="J908" s="152"/>
      <c r="K908" s="152"/>
      <c r="L908" s="152"/>
      <c r="M908" s="152"/>
      <c r="N908" s="152"/>
      <c r="O908" s="152"/>
    </row>
    <row r="909" spans="1:18" x14ac:dyDescent="0.45">
      <c r="A909" s="158" t="s">
        <v>102</v>
      </c>
      <c r="B909" s="152" t="s">
        <v>81</v>
      </c>
      <c r="C909" s="152"/>
      <c r="D909" s="321" t="s">
        <v>896</v>
      </c>
      <c r="E909" s="321"/>
      <c r="F909" s="321">
        <v>15</v>
      </c>
      <c r="G909" s="166">
        <v>2</v>
      </c>
      <c r="H909" s="154"/>
      <c r="I909" s="152"/>
      <c r="J909" s="152"/>
      <c r="K909" s="152"/>
      <c r="L909" s="152"/>
      <c r="M909" s="152"/>
      <c r="N909" s="152"/>
      <c r="O909" s="152"/>
    </row>
    <row r="910" spans="1:18" x14ac:dyDescent="0.45">
      <c r="A910" s="158" t="s">
        <v>102</v>
      </c>
      <c r="B910" s="152" t="s">
        <v>81</v>
      </c>
      <c r="C910" s="152"/>
      <c r="D910" s="321" t="s">
        <v>2355</v>
      </c>
      <c r="E910" s="321"/>
      <c r="F910" s="321">
        <v>7.5</v>
      </c>
      <c r="G910" s="166">
        <v>2</v>
      </c>
      <c r="H910" s="154"/>
      <c r="I910" s="152"/>
      <c r="J910" s="152"/>
      <c r="K910" s="152"/>
      <c r="L910" s="152"/>
      <c r="M910" s="152"/>
      <c r="N910" s="152"/>
      <c r="O910" s="152"/>
    </row>
    <row r="911" spans="1:18" s="152" customFormat="1" x14ac:dyDescent="0.45">
      <c r="A911" s="158" t="s">
        <v>102</v>
      </c>
      <c r="B911" s="152" t="s">
        <v>81</v>
      </c>
      <c r="D911" s="321" t="s">
        <v>897</v>
      </c>
      <c r="E911" s="321"/>
      <c r="F911" s="321">
        <v>7.5</v>
      </c>
      <c r="G911" s="166">
        <v>2</v>
      </c>
      <c r="H911" s="154"/>
      <c r="P911" s="148"/>
      <c r="Q911" s="148"/>
      <c r="R911" s="148"/>
    </row>
    <row r="912" spans="1:18" x14ac:dyDescent="0.45">
      <c r="A912" s="159" t="s">
        <v>102</v>
      </c>
      <c r="B912" s="148" t="s">
        <v>81</v>
      </c>
      <c r="D912" s="320" t="s">
        <v>2269</v>
      </c>
      <c r="F912" s="320">
        <v>7.5</v>
      </c>
      <c r="G912" s="166">
        <v>3</v>
      </c>
      <c r="H912" s="151" t="s">
        <v>2342</v>
      </c>
    </row>
    <row r="913" spans="1:18" x14ac:dyDescent="0.45">
      <c r="A913" s="159" t="s">
        <v>102</v>
      </c>
      <c r="B913" s="148" t="s">
        <v>81</v>
      </c>
      <c r="D913" s="320" t="s">
        <v>2282</v>
      </c>
      <c r="F913" s="320">
        <v>7.5</v>
      </c>
      <c r="G913" s="166">
        <v>3</v>
      </c>
      <c r="H913" s="151" t="s">
        <v>2342</v>
      </c>
    </row>
    <row r="914" spans="1:18" x14ac:dyDescent="0.45">
      <c r="A914" s="159" t="s">
        <v>102</v>
      </c>
      <c r="B914" s="148" t="s">
        <v>81</v>
      </c>
      <c r="D914" s="320" t="s">
        <v>2286</v>
      </c>
      <c r="F914" s="320">
        <v>7.5</v>
      </c>
      <c r="G914" s="166">
        <v>3</v>
      </c>
      <c r="H914" s="151" t="s">
        <v>2356</v>
      </c>
    </row>
    <row r="915" spans="1:18" x14ac:dyDescent="0.45">
      <c r="A915" s="159" t="s">
        <v>102</v>
      </c>
      <c r="B915" s="148" t="s">
        <v>81</v>
      </c>
      <c r="D915" s="320" t="s">
        <v>2290</v>
      </c>
      <c r="F915" s="320">
        <v>7.5</v>
      </c>
      <c r="G915" s="166">
        <v>3</v>
      </c>
      <c r="H915" s="151" t="s">
        <v>2342</v>
      </c>
    </row>
    <row r="916" spans="1:18" x14ac:dyDescent="0.45">
      <c r="A916" s="159" t="s">
        <v>102</v>
      </c>
      <c r="B916" s="148" t="s">
        <v>81</v>
      </c>
      <c r="D916" s="320" t="s">
        <v>887</v>
      </c>
      <c r="F916" s="320">
        <v>7.5</v>
      </c>
      <c r="G916" s="166">
        <v>4</v>
      </c>
      <c r="H916" s="151" t="s">
        <v>2343</v>
      </c>
    </row>
    <row r="917" spans="1:18" x14ac:dyDescent="0.45">
      <c r="A917" s="159" t="s">
        <v>102</v>
      </c>
      <c r="B917" s="148" t="s">
        <v>81</v>
      </c>
      <c r="D917" s="320" t="s">
        <v>898</v>
      </c>
      <c r="F917" s="320">
        <v>7.5</v>
      </c>
      <c r="G917" s="166">
        <v>4</v>
      </c>
      <c r="H917" s="151" t="s">
        <v>2342</v>
      </c>
    </row>
    <row r="918" spans="1:18" s="152" customFormat="1" x14ac:dyDescent="0.45">
      <c r="A918" s="159" t="s">
        <v>102</v>
      </c>
      <c r="B918" s="148" t="s">
        <v>81</v>
      </c>
      <c r="C918" s="148" t="s">
        <v>2357</v>
      </c>
      <c r="D918" s="320" t="s">
        <v>899</v>
      </c>
      <c r="E918" s="348" t="s">
        <v>2358</v>
      </c>
      <c r="F918" s="320">
        <v>7.5</v>
      </c>
      <c r="G918" s="166">
        <v>4</v>
      </c>
      <c r="H918" s="151" t="s">
        <v>2359</v>
      </c>
      <c r="I918" s="148" t="s">
        <v>2360</v>
      </c>
      <c r="J918" s="148" t="s">
        <v>2361</v>
      </c>
      <c r="K918" s="148"/>
      <c r="L918" s="148"/>
      <c r="M918" s="148"/>
      <c r="N918" s="148"/>
      <c r="O918" s="148"/>
      <c r="P918" s="148"/>
      <c r="Q918" s="148"/>
      <c r="R918" s="148"/>
    </row>
    <row r="919" spans="1:18" s="152" customFormat="1" x14ac:dyDescent="0.45">
      <c r="A919" s="159" t="s">
        <v>102</v>
      </c>
      <c r="B919" s="148" t="s">
        <v>81</v>
      </c>
      <c r="C919" s="148" t="s">
        <v>2357</v>
      </c>
      <c r="D919" s="320" t="s">
        <v>899</v>
      </c>
      <c r="E919" s="348" t="s">
        <v>2358</v>
      </c>
      <c r="F919" s="320">
        <v>7.5</v>
      </c>
      <c r="G919" s="166">
        <v>4</v>
      </c>
      <c r="H919" s="151" t="s">
        <v>2362</v>
      </c>
      <c r="I919" s="148"/>
      <c r="J919" s="148"/>
      <c r="K919" s="148"/>
      <c r="L919" s="148"/>
      <c r="M919" s="148"/>
      <c r="N919" s="148"/>
      <c r="O919" s="148"/>
      <c r="P919" s="148"/>
      <c r="Q919" s="148"/>
      <c r="R919" s="148"/>
    </row>
    <row r="920" spans="1:18" x14ac:dyDescent="0.45">
      <c r="A920" s="159" t="s">
        <v>102</v>
      </c>
      <c r="B920" s="148" t="s">
        <v>81</v>
      </c>
      <c r="C920" s="148" t="s">
        <v>2357</v>
      </c>
      <c r="D920" s="320" t="s">
        <v>899</v>
      </c>
      <c r="E920" s="348" t="s">
        <v>2358</v>
      </c>
      <c r="F920" s="320">
        <v>7.5</v>
      </c>
      <c r="G920" s="166">
        <v>4</v>
      </c>
      <c r="H920" s="170" t="s">
        <v>2363</v>
      </c>
      <c r="I920" s="169" t="s">
        <v>2364</v>
      </c>
      <c r="J920" s="169" t="s">
        <v>2365</v>
      </c>
    </row>
    <row r="921" spans="1:18" x14ac:dyDescent="0.45">
      <c r="A921" s="159" t="s">
        <v>102</v>
      </c>
      <c r="B921" s="148" t="s">
        <v>81</v>
      </c>
      <c r="C921" s="148" t="s">
        <v>2357</v>
      </c>
      <c r="D921" s="320" t="s">
        <v>899</v>
      </c>
      <c r="E921" s="348" t="s">
        <v>2358</v>
      </c>
      <c r="F921" s="320">
        <v>7.5</v>
      </c>
      <c r="G921" s="166">
        <v>4</v>
      </c>
      <c r="H921" s="170" t="s">
        <v>2366</v>
      </c>
      <c r="I921" s="169" t="s">
        <v>2367</v>
      </c>
      <c r="J921" s="169" t="s">
        <v>2368</v>
      </c>
    </row>
    <row r="922" spans="1:18" x14ac:dyDescent="0.45">
      <c r="A922" s="159" t="s">
        <v>102</v>
      </c>
      <c r="B922" s="148" t="s">
        <v>81</v>
      </c>
      <c r="C922" s="148" t="s">
        <v>2357</v>
      </c>
      <c r="D922" s="320" t="s">
        <v>899</v>
      </c>
      <c r="E922" s="348" t="s">
        <v>2358</v>
      </c>
      <c r="F922" s="320">
        <v>7.5</v>
      </c>
      <c r="G922" s="166">
        <v>4</v>
      </c>
      <c r="H922" s="170" t="s">
        <v>2369</v>
      </c>
      <c r="I922" s="169" t="s">
        <v>2370</v>
      </c>
      <c r="J922" s="169" t="s">
        <v>2368</v>
      </c>
    </row>
    <row r="923" spans="1:18" x14ac:dyDescent="0.45">
      <c r="A923" s="159" t="s">
        <v>102</v>
      </c>
      <c r="B923" s="148" t="s">
        <v>81</v>
      </c>
      <c r="C923" s="148" t="s">
        <v>2357</v>
      </c>
      <c r="D923" s="320" t="s">
        <v>899</v>
      </c>
      <c r="E923" s="348" t="s">
        <v>2358</v>
      </c>
      <c r="F923" s="320">
        <v>7.5</v>
      </c>
      <c r="G923" s="166">
        <v>4</v>
      </c>
      <c r="H923" s="170" t="s">
        <v>2371</v>
      </c>
      <c r="I923" s="169" t="s">
        <v>2372</v>
      </c>
      <c r="J923" s="169" t="s">
        <v>2373</v>
      </c>
      <c r="P923" s="152"/>
      <c r="Q923" s="152"/>
      <c r="R923" s="152"/>
    </row>
    <row r="924" spans="1:18" s="152" customFormat="1" x14ac:dyDescent="0.45">
      <c r="A924" s="159" t="s">
        <v>102</v>
      </c>
      <c r="B924" s="148" t="s">
        <v>81</v>
      </c>
      <c r="C924" s="148" t="s">
        <v>2357</v>
      </c>
      <c r="D924" s="320" t="s">
        <v>899</v>
      </c>
      <c r="E924" s="348" t="s">
        <v>2358</v>
      </c>
      <c r="F924" s="320">
        <v>7.5</v>
      </c>
      <c r="G924" s="166">
        <v>4</v>
      </c>
      <c r="H924" s="170" t="s">
        <v>2374</v>
      </c>
      <c r="I924" s="169" t="s">
        <v>2375</v>
      </c>
      <c r="J924" s="169" t="s">
        <v>2376</v>
      </c>
      <c r="K924" s="148"/>
      <c r="L924" s="148"/>
      <c r="M924" s="148"/>
      <c r="N924" s="148"/>
      <c r="O924" s="148"/>
      <c r="P924" s="148"/>
      <c r="Q924" s="148"/>
      <c r="R924" s="148"/>
    </row>
    <row r="925" spans="1:18" s="152" customFormat="1" x14ac:dyDescent="0.45">
      <c r="A925" s="159" t="s">
        <v>102</v>
      </c>
      <c r="B925" s="148" t="s">
        <v>81</v>
      </c>
      <c r="C925" s="148" t="s">
        <v>2357</v>
      </c>
      <c r="D925" s="320" t="s">
        <v>899</v>
      </c>
      <c r="E925" s="348" t="s">
        <v>2358</v>
      </c>
      <c r="F925" s="320">
        <v>7.5</v>
      </c>
      <c r="G925" s="166">
        <v>4</v>
      </c>
      <c r="H925" s="170" t="s">
        <v>2377</v>
      </c>
      <c r="I925" s="169" t="s">
        <v>2378</v>
      </c>
      <c r="J925" s="169" t="s">
        <v>2379</v>
      </c>
      <c r="K925" s="148"/>
      <c r="L925" s="148"/>
      <c r="M925" s="148"/>
      <c r="N925" s="148"/>
      <c r="O925" s="148"/>
      <c r="P925" s="148"/>
      <c r="Q925" s="148"/>
      <c r="R925" s="148"/>
    </row>
    <row r="926" spans="1:18" x14ac:dyDescent="0.45">
      <c r="A926" s="159" t="s">
        <v>102</v>
      </c>
      <c r="B926" s="148" t="s">
        <v>81</v>
      </c>
      <c r="C926" s="148" t="s">
        <v>2380</v>
      </c>
      <c r="D926" s="320" t="s">
        <v>2381</v>
      </c>
      <c r="E926" s="348" t="s">
        <v>2382</v>
      </c>
      <c r="F926" s="320">
        <v>7.5</v>
      </c>
      <c r="G926" s="166">
        <v>4</v>
      </c>
      <c r="H926" s="151" t="s">
        <v>2088</v>
      </c>
      <c r="I926" s="148" t="s">
        <v>2383</v>
      </c>
      <c r="J926" s="148" t="s">
        <v>2384</v>
      </c>
    </row>
    <row r="927" spans="1:18" x14ac:dyDescent="0.45">
      <c r="A927" s="159" t="s">
        <v>102</v>
      </c>
      <c r="B927" s="148" t="s">
        <v>81</v>
      </c>
      <c r="C927" s="148" t="s">
        <v>2380</v>
      </c>
      <c r="D927" s="320" t="s">
        <v>2381</v>
      </c>
      <c r="E927" s="348" t="s">
        <v>2382</v>
      </c>
      <c r="F927" s="320">
        <v>7.5</v>
      </c>
      <c r="G927" s="166">
        <v>4</v>
      </c>
      <c r="H927" s="151" t="s">
        <v>2385</v>
      </c>
    </row>
    <row r="928" spans="1:18" x14ac:dyDescent="0.45">
      <c r="A928" s="159" t="s">
        <v>102</v>
      </c>
      <c r="B928" s="148" t="s">
        <v>82</v>
      </c>
      <c r="D928" s="320" t="s">
        <v>2269</v>
      </c>
      <c r="F928" s="320">
        <v>7.5</v>
      </c>
      <c r="G928" s="166">
        <v>3</v>
      </c>
      <c r="H928" s="151" t="s">
        <v>2342</v>
      </c>
      <c r="P928" s="152"/>
      <c r="Q928" s="152"/>
      <c r="R928" s="152"/>
    </row>
    <row r="929" spans="1:18" s="152" customFormat="1" x14ac:dyDescent="0.45">
      <c r="A929" s="159" t="s">
        <v>102</v>
      </c>
      <c r="B929" s="148" t="s">
        <v>82</v>
      </c>
      <c r="C929" s="148"/>
      <c r="D929" s="320" t="s">
        <v>2282</v>
      </c>
      <c r="E929" s="320"/>
      <c r="F929" s="320">
        <v>7.5</v>
      </c>
      <c r="G929" s="166">
        <v>3</v>
      </c>
      <c r="H929" s="151" t="s">
        <v>2342</v>
      </c>
      <c r="I929" s="148"/>
      <c r="J929" s="148"/>
      <c r="K929" s="148"/>
      <c r="L929" s="148"/>
      <c r="M929" s="148"/>
      <c r="N929" s="148"/>
      <c r="O929" s="148"/>
      <c r="P929" s="148"/>
      <c r="Q929" s="148"/>
      <c r="R929" s="148"/>
    </row>
    <row r="930" spans="1:18" x14ac:dyDescent="0.45">
      <c r="A930" s="159" t="s">
        <v>102</v>
      </c>
      <c r="B930" s="148" t="s">
        <v>82</v>
      </c>
      <c r="D930" s="320" t="s">
        <v>2286</v>
      </c>
      <c r="F930" s="320">
        <v>7.5</v>
      </c>
      <c r="G930" s="166">
        <v>3</v>
      </c>
      <c r="H930" s="151" t="s">
        <v>2356</v>
      </c>
    </row>
    <row r="931" spans="1:18" x14ac:dyDescent="0.45">
      <c r="A931" s="159" t="s">
        <v>102</v>
      </c>
      <c r="B931" s="148" t="s">
        <v>82</v>
      </c>
      <c r="D931" s="320" t="s">
        <v>2290</v>
      </c>
      <c r="F931" s="320">
        <v>7.5</v>
      </c>
      <c r="G931" s="166">
        <v>3</v>
      </c>
      <c r="H931" s="151" t="s">
        <v>2342</v>
      </c>
    </row>
    <row r="932" spans="1:18" x14ac:dyDescent="0.45">
      <c r="A932" s="159" t="s">
        <v>102</v>
      </c>
      <c r="B932" s="148" t="s">
        <v>82</v>
      </c>
      <c r="D932" s="320" t="s">
        <v>887</v>
      </c>
      <c r="F932" s="320">
        <v>7.5</v>
      </c>
      <c r="G932" s="166">
        <v>2</v>
      </c>
      <c r="H932" s="151" t="s">
        <v>2343</v>
      </c>
    </row>
    <row r="933" spans="1:18" s="152" customFormat="1" x14ac:dyDescent="0.45">
      <c r="A933" s="158" t="s">
        <v>102</v>
      </c>
      <c r="B933" s="152" t="s">
        <v>82</v>
      </c>
      <c r="D933" s="321" t="s">
        <v>901</v>
      </c>
      <c r="E933" s="321"/>
      <c r="F933" s="321">
        <v>7.5</v>
      </c>
      <c r="G933" s="166">
        <v>2</v>
      </c>
      <c r="H933" s="154"/>
      <c r="P933" s="148"/>
      <c r="Q933" s="148"/>
      <c r="R933" s="148"/>
    </row>
    <row r="934" spans="1:18" x14ac:dyDescent="0.45">
      <c r="A934" s="159" t="s">
        <v>102</v>
      </c>
      <c r="B934" s="148" t="s">
        <v>82</v>
      </c>
      <c r="D934" s="320" t="s">
        <v>902</v>
      </c>
      <c r="F934" s="320">
        <v>7.5</v>
      </c>
      <c r="G934" s="166">
        <v>2</v>
      </c>
      <c r="H934" s="151" t="s">
        <v>2345</v>
      </c>
    </row>
    <row r="935" spans="1:18" x14ac:dyDescent="0.45">
      <c r="A935" s="159" t="s">
        <v>102</v>
      </c>
      <c r="B935" s="148" t="s">
        <v>82</v>
      </c>
      <c r="D935" s="320" t="s">
        <v>82</v>
      </c>
      <c r="F935" s="320">
        <v>7.5</v>
      </c>
      <c r="G935" s="166">
        <v>2</v>
      </c>
      <c r="H935" s="151" t="s">
        <v>2345</v>
      </c>
      <c r="P935" s="152"/>
      <c r="Q935" s="152"/>
      <c r="R935" s="152"/>
    </row>
    <row r="936" spans="1:18" s="152" customFormat="1" x14ac:dyDescent="0.45">
      <c r="A936" s="159" t="s">
        <v>102</v>
      </c>
      <c r="B936" s="148" t="s">
        <v>82</v>
      </c>
      <c r="C936" s="148"/>
      <c r="D936" s="320" t="s">
        <v>2151</v>
      </c>
      <c r="E936" s="320"/>
      <c r="F936" s="320">
        <v>7.5</v>
      </c>
      <c r="G936" s="166">
        <v>3</v>
      </c>
      <c r="H936" s="151" t="s">
        <v>2386</v>
      </c>
      <c r="I936" s="148"/>
      <c r="J936" s="148"/>
      <c r="K936" s="148"/>
      <c r="L936" s="148"/>
      <c r="M936" s="148"/>
      <c r="N936" s="148"/>
      <c r="O936" s="148"/>
    </row>
    <row r="937" spans="1:18" s="152" customFormat="1" x14ac:dyDescent="0.45">
      <c r="A937" s="159" t="s">
        <v>102</v>
      </c>
      <c r="B937" s="148" t="s">
        <v>82</v>
      </c>
      <c r="C937" s="148"/>
      <c r="D937" s="320" t="s">
        <v>2159</v>
      </c>
      <c r="E937" s="320"/>
      <c r="F937" s="320">
        <v>7.5</v>
      </c>
      <c r="G937" s="166">
        <v>3</v>
      </c>
      <c r="H937" s="151" t="s">
        <v>2386</v>
      </c>
      <c r="I937" s="148"/>
      <c r="J937" s="148"/>
      <c r="K937" s="148"/>
      <c r="L937" s="148"/>
      <c r="M937" s="148"/>
      <c r="N937" s="148"/>
      <c r="O937" s="148"/>
      <c r="P937" s="148"/>
      <c r="Q937" s="148"/>
      <c r="R937" s="148"/>
    </row>
    <row r="938" spans="1:18" s="152" customFormat="1" x14ac:dyDescent="0.45">
      <c r="A938" s="158" t="s">
        <v>102</v>
      </c>
      <c r="B938" s="152" t="s">
        <v>82</v>
      </c>
      <c r="D938" s="321" t="s">
        <v>889</v>
      </c>
      <c r="E938" s="321"/>
      <c r="F938" s="321">
        <v>7.5</v>
      </c>
      <c r="G938" s="166">
        <v>3</v>
      </c>
      <c r="H938" s="154"/>
      <c r="P938" s="148"/>
      <c r="Q938" s="148"/>
      <c r="R938" s="148"/>
    </row>
    <row r="939" spans="1:18" s="152" customFormat="1" x14ac:dyDescent="0.45">
      <c r="A939" s="159" t="s">
        <v>102</v>
      </c>
      <c r="B939" s="148" t="s">
        <v>82</v>
      </c>
      <c r="C939" s="148"/>
      <c r="D939" s="320" t="s">
        <v>2387</v>
      </c>
      <c r="E939" s="320"/>
      <c r="F939" s="320">
        <v>7.5</v>
      </c>
      <c r="G939" s="166">
        <v>3</v>
      </c>
      <c r="H939" s="151"/>
      <c r="I939" s="148"/>
      <c r="J939" s="148"/>
      <c r="K939" s="148"/>
      <c r="L939" s="148"/>
      <c r="M939" s="148"/>
      <c r="N939" s="148"/>
      <c r="O939" s="148"/>
      <c r="P939" s="148"/>
      <c r="Q939" s="148"/>
      <c r="R939" s="148"/>
    </row>
    <row r="940" spans="1:18" x14ac:dyDescent="0.45">
      <c r="A940" s="159" t="s">
        <v>102</v>
      </c>
      <c r="B940" s="148" t="s">
        <v>82</v>
      </c>
      <c r="C940" s="148" t="s">
        <v>2388</v>
      </c>
      <c r="D940" s="320" t="s">
        <v>904</v>
      </c>
      <c r="E940" s="348" t="s">
        <v>2389</v>
      </c>
      <c r="F940" s="320">
        <v>7.5</v>
      </c>
      <c r="G940" s="166">
        <v>4</v>
      </c>
      <c r="H940" s="151" t="s">
        <v>2390</v>
      </c>
      <c r="I940" s="148" t="s">
        <v>2391</v>
      </c>
      <c r="J940" s="148" t="s">
        <v>2392</v>
      </c>
    </row>
    <row r="941" spans="1:18" x14ac:dyDescent="0.45">
      <c r="A941" s="159" t="s">
        <v>102</v>
      </c>
      <c r="B941" s="148" t="s">
        <v>82</v>
      </c>
      <c r="C941" s="148" t="s">
        <v>2388</v>
      </c>
      <c r="D941" s="320" t="s">
        <v>904</v>
      </c>
      <c r="E941" s="348" t="s">
        <v>2389</v>
      </c>
      <c r="F941" s="320">
        <v>7.5</v>
      </c>
      <c r="G941" s="166">
        <v>4</v>
      </c>
      <c r="H941" s="151" t="s">
        <v>2393</v>
      </c>
      <c r="P941" s="152"/>
      <c r="Q941" s="152"/>
      <c r="R941" s="152"/>
    </row>
    <row r="942" spans="1:18" s="152" customFormat="1" x14ac:dyDescent="0.45">
      <c r="A942" s="159" t="s">
        <v>102</v>
      </c>
      <c r="B942" s="148" t="s">
        <v>82</v>
      </c>
      <c r="C942" s="148" t="s">
        <v>2388</v>
      </c>
      <c r="D942" s="320" t="s">
        <v>904</v>
      </c>
      <c r="E942" s="348" t="s">
        <v>2389</v>
      </c>
      <c r="F942" s="320">
        <v>7.5</v>
      </c>
      <c r="G942" s="166">
        <v>4</v>
      </c>
      <c r="H942" s="170" t="s">
        <v>2394</v>
      </c>
      <c r="I942" s="169" t="s">
        <v>2395</v>
      </c>
      <c r="J942" s="169" t="s">
        <v>2396</v>
      </c>
      <c r="K942" s="148"/>
      <c r="L942" s="148"/>
      <c r="M942" s="148"/>
      <c r="N942" s="148"/>
      <c r="O942" s="148"/>
    </row>
    <row r="943" spans="1:18" s="152" customFormat="1" x14ac:dyDescent="0.45">
      <c r="A943" s="159" t="s">
        <v>102</v>
      </c>
      <c r="B943" s="148" t="s">
        <v>82</v>
      </c>
      <c r="C943" s="148" t="s">
        <v>2388</v>
      </c>
      <c r="D943" s="320" t="s">
        <v>904</v>
      </c>
      <c r="E943" s="348" t="s">
        <v>2389</v>
      </c>
      <c r="F943" s="320">
        <v>7.5</v>
      </c>
      <c r="G943" s="166">
        <v>4</v>
      </c>
      <c r="H943" s="170" t="s">
        <v>2397</v>
      </c>
      <c r="I943" s="169" t="s">
        <v>2398</v>
      </c>
      <c r="J943" s="169" t="s">
        <v>2190</v>
      </c>
      <c r="K943" s="148"/>
      <c r="L943" s="148"/>
      <c r="M943" s="148"/>
      <c r="N943" s="148"/>
      <c r="O943" s="148"/>
      <c r="P943" s="148"/>
      <c r="Q943" s="148"/>
      <c r="R943" s="148"/>
    </row>
    <row r="944" spans="1:18" x14ac:dyDescent="0.45">
      <c r="A944" s="159" t="s">
        <v>102</v>
      </c>
      <c r="B944" s="148" t="s">
        <v>82</v>
      </c>
      <c r="D944" s="320" t="s">
        <v>2348</v>
      </c>
      <c r="F944" s="320">
        <v>7.5</v>
      </c>
      <c r="G944" s="166">
        <v>4</v>
      </c>
      <c r="H944" s="151" t="s">
        <v>2399</v>
      </c>
    </row>
    <row r="945" spans="1:18" s="152" customFormat="1" x14ac:dyDescent="0.45">
      <c r="A945" s="158" t="s">
        <v>102</v>
      </c>
      <c r="B945" s="152" t="s">
        <v>82</v>
      </c>
      <c r="D945" s="321" t="s">
        <v>24</v>
      </c>
      <c r="E945" s="321"/>
      <c r="F945" s="321">
        <v>15</v>
      </c>
      <c r="G945" s="166">
        <v>4</v>
      </c>
      <c r="H945" s="154"/>
      <c r="P945" s="148"/>
      <c r="Q945" s="148"/>
      <c r="R945" s="148"/>
    </row>
    <row r="946" spans="1:18" x14ac:dyDescent="0.45">
      <c r="A946" s="158" t="s">
        <v>13</v>
      </c>
      <c r="B946" s="152" t="s">
        <v>8</v>
      </c>
      <c r="C946" s="152" t="s">
        <v>2</v>
      </c>
      <c r="D946" s="321" t="s">
        <v>3</v>
      </c>
      <c r="E946" s="337" t="s">
        <v>7</v>
      </c>
      <c r="F946" s="321" t="s">
        <v>942</v>
      </c>
      <c r="G946" s="166">
        <v>1</v>
      </c>
      <c r="H946" s="154"/>
      <c r="I946" s="152"/>
      <c r="J946" s="152"/>
      <c r="K946" s="152"/>
      <c r="L946" s="152"/>
      <c r="M946" s="152"/>
      <c r="N946" s="152"/>
      <c r="O946" s="152"/>
      <c r="P946" s="152"/>
      <c r="Q946" s="152"/>
      <c r="R946" s="152"/>
    </row>
    <row r="947" spans="1:18" s="152" customFormat="1" x14ac:dyDescent="0.45">
      <c r="A947" s="159" t="s">
        <v>13</v>
      </c>
      <c r="B947" s="148" t="s">
        <v>8</v>
      </c>
      <c r="C947" s="148" t="s">
        <v>926</v>
      </c>
      <c r="D947" s="320" t="s">
        <v>905</v>
      </c>
      <c r="E947" s="348" t="s">
        <v>930</v>
      </c>
      <c r="F947" s="320">
        <v>7.5</v>
      </c>
      <c r="G947" s="166">
        <v>1</v>
      </c>
      <c r="H947" s="151" t="s">
        <v>2400</v>
      </c>
      <c r="I947" s="148" t="s">
        <v>2401</v>
      </c>
      <c r="J947" s="148" t="s">
        <v>492</v>
      </c>
      <c r="K947" s="148"/>
      <c r="L947" s="148"/>
      <c r="M947" s="148"/>
      <c r="N947" s="148"/>
      <c r="O947" s="148"/>
      <c r="P947" s="148"/>
      <c r="Q947" s="148"/>
      <c r="R947" s="148"/>
    </row>
    <row r="948" spans="1:18" x14ac:dyDescent="0.45">
      <c r="A948" s="159" t="s">
        <v>13</v>
      </c>
      <c r="B948" s="148" t="s">
        <v>8</v>
      </c>
      <c r="C948" s="148" t="s">
        <v>926</v>
      </c>
      <c r="D948" s="320" t="s">
        <v>905</v>
      </c>
      <c r="E948" s="348" t="s">
        <v>930</v>
      </c>
      <c r="F948" s="320">
        <v>7.5</v>
      </c>
      <c r="G948" s="166">
        <v>1</v>
      </c>
      <c r="H948" s="151" t="s">
        <v>2402</v>
      </c>
    </row>
    <row r="949" spans="1:18" s="152" customFormat="1" x14ac:dyDescent="0.45">
      <c r="A949" s="159" t="s">
        <v>13</v>
      </c>
      <c r="B949" s="148" t="s">
        <v>8</v>
      </c>
      <c r="C949" s="148" t="s">
        <v>927</v>
      </c>
      <c r="D949" s="320" t="s">
        <v>906</v>
      </c>
      <c r="E949" s="348" t="s">
        <v>929</v>
      </c>
      <c r="F949" s="320">
        <v>7.5</v>
      </c>
      <c r="G949" s="166">
        <v>1</v>
      </c>
      <c r="H949" s="151" t="s">
        <v>2403</v>
      </c>
      <c r="I949" s="148" t="s">
        <v>2404</v>
      </c>
      <c r="J949" s="148" t="s">
        <v>492</v>
      </c>
      <c r="K949" s="148"/>
      <c r="L949" s="148"/>
      <c r="M949" s="148"/>
      <c r="N949" s="148"/>
      <c r="O949" s="148"/>
      <c r="P949" s="148"/>
      <c r="Q949" s="148"/>
      <c r="R949" s="148"/>
    </row>
    <row r="950" spans="1:18" s="152" customFormat="1" x14ac:dyDescent="0.45">
      <c r="A950" s="159" t="s">
        <v>13</v>
      </c>
      <c r="B950" s="148" t="s">
        <v>8</v>
      </c>
      <c r="C950" s="148" t="s">
        <v>927</v>
      </c>
      <c r="D950" s="320" t="s">
        <v>906</v>
      </c>
      <c r="E950" s="348" t="s">
        <v>929</v>
      </c>
      <c r="F950" s="320">
        <v>7.5</v>
      </c>
      <c r="G950" s="166">
        <v>1</v>
      </c>
      <c r="H950" s="151" t="s">
        <v>2405</v>
      </c>
      <c r="I950" s="148"/>
      <c r="J950" s="148"/>
      <c r="K950" s="148"/>
      <c r="L950" s="148"/>
      <c r="M950" s="148"/>
      <c r="N950" s="148"/>
      <c r="O950" s="148"/>
    </row>
    <row r="951" spans="1:18" s="152" customFormat="1" x14ac:dyDescent="0.45">
      <c r="A951" s="158" t="s">
        <v>13</v>
      </c>
      <c r="B951" s="152" t="s">
        <v>8</v>
      </c>
      <c r="C951" s="152" t="s">
        <v>925</v>
      </c>
      <c r="D951" s="321" t="s">
        <v>907</v>
      </c>
      <c r="E951" s="337" t="s">
        <v>928</v>
      </c>
      <c r="F951" s="321">
        <v>7.5</v>
      </c>
      <c r="G951" s="166">
        <v>1</v>
      </c>
      <c r="H951" s="154"/>
      <c r="P951" s="148"/>
      <c r="Q951" s="148"/>
      <c r="R951" s="148"/>
    </row>
    <row r="952" spans="1:18" x14ac:dyDescent="0.45">
      <c r="A952" s="158" t="s">
        <v>13</v>
      </c>
      <c r="B952" s="152" t="s">
        <v>8</v>
      </c>
      <c r="C952" s="152" t="s">
        <v>4</v>
      </c>
      <c r="D952" s="321" t="s">
        <v>5</v>
      </c>
      <c r="E952" s="337" t="s">
        <v>931</v>
      </c>
      <c r="F952" s="321">
        <v>7.5</v>
      </c>
      <c r="G952" s="166">
        <v>2</v>
      </c>
      <c r="H952" s="154"/>
      <c r="I952" s="152"/>
      <c r="J952" s="152"/>
      <c r="K952" s="152"/>
      <c r="L952" s="152"/>
      <c r="M952" s="152"/>
      <c r="N952" s="152"/>
      <c r="O952" s="152"/>
    </row>
    <row r="953" spans="1:18" s="152" customFormat="1" x14ac:dyDescent="0.45">
      <c r="A953" s="159" t="s">
        <v>13</v>
      </c>
      <c r="B953" s="148" t="s">
        <v>8</v>
      </c>
      <c r="C953" s="148" t="s">
        <v>923</v>
      </c>
      <c r="D953" s="320" t="s">
        <v>908</v>
      </c>
      <c r="E953" s="348" t="s">
        <v>932</v>
      </c>
      <c r="F953" s="320">
        <v>7.5</v>
      </c>
      <c r="G953" s="166">
        <v>2</v>
      </c>
      <c r="H953" s="151" t="s">
        <v>2406</v>
      </c>
      <c r="I953" s="148" t="s">
        <v>2407</v>
      </c>
      <c r="J953" s="148" t="s">
        <v>492</v>
      </c>
      <c r="K953" s="148"/>
      <c r="L953" s="148"/>
      <c r="M953" s="148"/>
      <c r="N953" s="148"/>
      <c r="O953" s="148"/>
    </row>
    <row r="954" spans="1:18" x14ac:dyDescent="0.45">
      <c r="A954" s="159" t="s">
        <v>13</v>
      </c>
      <c r="B954" s="148" t="s">
        <v>8</v>
      </c>
      <c r="C954" s="148" t="s">
        <v>923</v>
      </c>
      <c r="D954" s="320" t="s">
        <v>908</v>
      </c>
      <c r="E954" s="348" t="s">
        <v>932</v>
      </c>
      <c r="F954" s="320">
        <v>7.5</v>
      </c>
      <c r="G954" s="166">
        <v>2</v>
      </c>
      <c r="H954" s="151" t="s">
        <v>2408</v>
      </c>
      <c r="I954" s="148" t="s">
        <v>2407</v>
      </c>
      <c r="J954" s="148" t="s">
        <v>492</v>
      </c>
      <c r="P954" s="152"/>
      <c r="Q954" s="152"/>
      <c r="R954" s="152"/>
    </row>
    <row r="955" spans="1:18" x14ac:dyDescent="0.45">
      <c r="A955" s="159" t="s">
        <v>13</v>
      </c>
      <c r="B955" s="148" t="s">
        <v>8</v>
      </c>
      <c r="C955" s="148" t="s">
        <v>923</v>
      </c>
      <c r="D955" s="320" t="s">
        <v>908</v>
      </c>
      <c r="E955" s="348" t="s">
        <v>932</v>
      </c>
      <c r="F955" s="320">
        <v>7.5</v>
      </c>
      <c r="G955" s="166">
        <v>2</v>
      </c>
      <c r="H955" s="151" t="s">
        <v>2409</v>
      </c>
      <c r="P955" s="152"/>
      <c r="Q955" s="152"/>
      <c r="R955" s="152"/>
    </row>
    <row r="956" spans="1:18" s="152" customFormat="1" x14ac:dyDescent="0.45">
      <c r="A956" s="158" t="s">
        <v>13</v>
      </c>
      <c r="B956" s="152" t="s">
        <v>8</v>
      </c>
      <c r="C956" s="152" t="s">
        <v>924</v>
      </c>
      <c r="D956" s="321" t="s">
        <v>909</v>
      </c>
      <c r="E956" s="337" t="s">
        <v>933</v>
      </c>
      <c r="F956" s="321">
        <v>7.5</v>
      </c>
      <c r="G956" s="166">
        <v>2</v>
      </c>
      <c r="H956" s="154"/>
    </row>
    <row r="957" spans="1:18" s="152" customFormat="1" x14ac:dyDescent="0.45">
      <c r="A957" s="159" t="s">
        <v>13</v>
      </c>
      <c r="B957" s="148" t="s">
        <v>8</v>
      </c>
      <c r="C957" s="148" t="s">
        <v>922</v>
      </c>
      <c r="D957" s="320" t="s">
        <v>910</v>
      </c>
      <c r="E957" s="348" t="s">
        <v>934</v>
      </c>
      <c r="F957" s="320">
        <v>7.5</v>
      </c>
      <c r="G957" s="166">
        <v>2</v>
      </c>
      <c r="H957" s="151" t="s">
        <v>2410</v>
      </c>
      <c r="I957" s="148" t="s">
        <v>2411</v>
      </c>
      <c r="J957" s="148" t="s">
        <v>2412</v>
      </c>
      <c r="K957" s="148"/>
      <c r="L957" s="148"/>
      <c r="M957" s="148"/>
      <c r="N957" s="148"/>
      <c r="O957" s="166"/>
      <c r="P957" s="148"/>
      <c r="Q957" s="148"/>
      <c r="R957" s="148"/>
    </row>
    <row r="958" spans="1:18" x14ac:dyDescent="0.45">
      <c r="A958" s="159" t="s">
        <v>13</v>
      </c>
      <c r="B958" s="148" t="s">
        <v>8</v>
      </c>
      <c r="C958" s="148" t="s">
        <v>922</v>
      </c>
      <c r="D958" s="320" t="s">
        <v>910</v>
      </c>
      <c r="E958" s="348" t="s">
        <v>934</v>
      </c>
      <c r="F958" s="320">
        <v>7.5</v>
      </c>
      <c r="G958" s="166">
        <v>2</v>
      </c>
      <c r="H958" s="151" t="s">
        <v>2413</v>
      </c>
      <c r="I958" s="148" t="s">
        <v>2414</v>
      </c>
      <c r="J958" s="148" t="s">
        <v>2412</v>
      </c>
      <c r="O958" s="166"/>
    </row>
    <row r="959" spans="1:18" s="152" customFormat="1" x14ac:dyDescent="0.45">
      <c r="A959" s="159" t="s">
        <v>13</v>
      </c>
      <c r="B959" s="148" t="s">
        <v>8</v>
      </c>
      <c r="C959" s="148" t="s">
        <v>922</v>
      </c>
      <c r="D959" s="320" t="s">
        <v>910</v>
      </c>
      <c r="E959" s="348" t="s">
        <v>934</v>
      </c>
      <c r="F959" s="320">
        <v>7.5</v>
      </c>
      <c r="G959" s="166">
        <v>2</v>
      </c>
      <c r="H959" s="151" t="s">
        <v>2415</v>
      </c>
      <c r="I959" s="148"/>
      <c r="J959" s="148"/>
      <c r="K959" s="148"/>
      <c r="L959" s="148"/>
      <c r="M959" s="148"/>
      <c r="N959" s="148"/>
      <c r="O959" s="166"/>
    </row>
    <row r="960" spans="1:18" x14ac:dyDescent="0.45">
      <c r="A960" s="158" t="s">
        <v>13</v>
      </c>
      <c r="B960" s="152" t="s">
        <v>8</v>
      </c>
      <c r="C960" s="152" t="s">
        <v>921</v>
      </c>
      <c r="D960" s="321" t="s">
        <v>911</v>
      </c>
      <c r="E960" s="337" t="s">
        <v>935</v>
      </c>
      <c r="F960" s="321">
        <v>15</v>
      </c>
      <c r="G960" s="166">
        <v>3</v>
      </c>
      <c r="H960" s="154"/>
      <c r="I960" s="152"/>
      <c r="J960" s="152"/>
      <c r="K960" s="152"/>
      <c r="L960" s="152"/>
      <c r="M960" s="152"/>
      <c r="N960" s="152"/>
      <c r="O960" s="152"/>
      <c r="P960" s="152"/>
      <c r="Q960" s="152"/>
      <c r="R960" s="152"/>
    </row>
    <row r="961" spans="1:18" s="152" customFormat="1" x14ac:dyDescent="0.45">
      <c r="A961" s="159" t="s">
        <v>13</v>
      </c>
      <c r="B961" s="148" t="s">
        <v>8</v>
      </c>
      <c r="C961" s="148" t="s">
        <v>920</v>
      </c>
      <c r="D961" s="320" t="s">
        <v>912</v>
      </c>
      <c r="E961" s="348" t="s">
        <v>936</v>
      </c>
      <c r="F961" s="320">
        <v>7.5</v>
      </c>
      <c r="G961" s="166">
        <v>3</v>
      </c>
      <c r="H961" s="151" t="s">
        <v>2416</v>
      </c>
      <c r="I961" s="148" t="s">
        <v>2417</v>
      </c>
      <c r="J961" s="148"/>
      <c r="K961" s="148"/>
      <c r="L961" s="148"/>
      <c r="M961" s="148"/>
      <c r="N961" s="148"/>
      <c r="O961" s="148"/>
      <c r="P961" s="148"/>
      <c r="Q961" s="148"/>
      <c r="R961" s="148"/>
    </row>
    <row r="962" spans="1:18" x14ac:dyDescent="0.45">
      <c r="A962" s="159" t="s">
        <v>13</v>
      </c>
      <c r="B962" s="148" t="s">
        <v>8</v>
      </c>
      <c r="C962" s="148" t="s">
        <v>920</v>
      </c>
      <c r="D962" s="320" t="s">
        <v>912</v>
      </c>
      <c r="E962" s="348" t="s">
        <v>936</v>
      </c>
      <c r="F962" s="320">
        <v>7.5</v>
      </c>
      <c r="G962" s="166">
        <v>3</v>
      </c>
      <c r="H962" s="151" t="s">
        <v>2418</v>
      </c>
      <c r="P962" s="152"/>
      <c r="Q962" s="152"/>
      <c r="R962" s="152"/>
    </row>
    <row r="963" spans="1:18" s="152" customFormat="1" x14ac:dyDescent="0.45">
      <c r="A963" s="158" t="s">
        <v>13</v>
      </c>
      <c r="B963" s="152" t="s">
        <v>8</v>
      </c>
      <c r="C963" s="152" t="s">
        <v>919</v>
      </c>
      <c r="D963" s="321" t="s">
        <v>266</v>
      </c>
      <c r="E963" s="337" t="s">
        <v>937</v>
      </c>
      <c r="F963" s="321">
        <v>7.5</v>
      </c>
      <c r="G963" s="166">
        <v>3</v>
      </c>
      <c r="H963" s="154"/>
      <c r="P963" s="148"/>
      <c r="Q963" s="148"/>
      <c r="R963" s="148"/>
    </row>
    <row r="964" spans="1:18" x14ac:dyDescent="0.45">
      <c r="A964" s="158" t="s">
        <v>13</v>
      </c>
      <c r="B964" s="152" t="s">
        <v>8</v>
      </c>
      <c r="C964" s="152" t="s">
        <v>918</v>
      </c>
      <c r="D964" s="321" t="s">
        <v>915</v>
      </c>
      <c r="E964" s="337" t="s">
        <v>938</v>
      </c>
      <c r="F964" s="321">
        <v>15</v>
      </c>
      <c r="G964" s="166">
        <v>4</v>
      </c>
      <c r="H964" s="154"/>
      <c r="I964" s="152"/>
      <c r="J964" s="152"/>
      <c r="K964" s="152"/>
      <c r="L964" s="152"/>
      <c r="M964" s="152"/>
      <c r="N964" s="152"/>
      <c r="O964" s="152"/>
      <c r="P964" s="152"/>
      <c r="Q964" s="152"/>
      <c r="R964" s="152"/>
    </row>
    <row r="965" spans="1:18" x14ac:dyDescent="0.45">
      <c r="A965" s="158" t="s">
        <v>13</v>
      </c>
      <c r="B965" s="152" t="s">
        <v>8</v>
      </c>
      <c r="C965" s="152" t="s">
        <v>917</v>
      </c>
      <c r="D965" s="321" t="s">
        <v>914</v>
      </c>
      <c r="E965" s="337" t="s">
        <v>939</v>
      </c>
      <c r="F965" s="321">
        <v>7.5</v>
      </c>
      <c r="G965" s="166">
        <v>4</v>
      </c>
      <c r="H965" s="154"/>
      <c r="I965" s="152"/>
      <c r="J965" s="152"/>
      <c r="K965" s="152"/>
      <c r="L965" s="152"/>
      <c r="M965" s="152"/>
      <c r="N965" s="152"/>
      <c r="O965" s="152"/>
    </row>
    <row r="966" spans="1:18" s="152" customFormat="1" x14ac:dyDescent="0.45">
      <c r="A966" s="158" t="s">
        <v>77</v>
      </c>
      <c r="B966" s="152" t="s">
        <v>76</v>
      </c>
      <c r="C966" s="152" t="s">
        <v>2</v>
      </c>
      <c r="D966" s="321" t="s">
        <v>3</v>
      </c>
      <c r="E966" s="337" t="s">
        <v>7</v>
      </c>
      <c r="F966" s="321">
        <v>7.5</v>
      </c>
      <c r="G966" s="166">
        <v>1</v>
      </c>
      <c r="H966" s="154"/>
    </row>
    <row r="967" spans="1:18" s="152" customFormat="1" x14ac:dyDescent="0.45">
      <c r="A967" s="159" t="s">
        <v>77</v>
      </c>
      <c r="B967" s="148" t="s">
        <v>76</v>
      </c>
      <c r="C967" s="148" t="s">
        <v>926</v>
      </c>
      <c r="D967" s="320" t="s">
        <v>905</v>
      </c>
      <c r="E967" s="348" t="s">
        <v>930</v>
      </c>
      <c r="F967" s="320">
        <v>7.5</v>
      </c>
      <c r="G967" s="166">
        <v>1</v>
      </c>
      <c r="H967" s="151" t="s">
        <v>2419</v>
      </c>
      <c r="I967" s="148"/>
      <c r="J967" s="148"/>
      <c r="K967" s="148"/>
      <c r="L967" s="148"/>
      <c r="M967" s="148"/>
      <c r="N967" s="148"/>
      <c r="O967" s="148"/>
    </row>
    <row r="968" spans="1:18" x14ac:dyDescent="0.45">
      <c r="A968" s="159" t="s">
        <v>77</v>
      </c>
      <c r="B968" s="148" t="s">
        <v>76</v>
      </c>
      <c r="C968" s="148" t="s">
        <v>927</v>
      </c>
      <c r="D968" s="320" t="s">
        <v>906</v>
      </c>
      <c r="E968" s="348" t="s">
        <v>929</v>
      </c>
      <c r="F968" s="320">
        <v>7.5</v>
      </c>
      <c r="G968" s="166">
        <v>1</v>
      </c>
      <c r="H968" s="151" t="s">
        <v>2419</v>
      </c>
      <c r="P968" s="152"/>
      <c r="Q968" s="152"/>
      <c r="R968" s="152"/>
    </row>
    <row r="969" spans="1:18" x14ac:dyDescent="0.45">
      <c r="A969" s="158" t="s">
        <v>77</v>
      </c>
      <c r="B969" s="152" t="s">
        <v>76</v>
      </c>
      <c r="C969" s="152" t="s">
        <v>925</v>
      </c>
      <c r="D969" s="321" t="s">
        <v>907</v>
      </c>
      <c r="E969" s="337" t="s">
        <v>928</v>
      </c>
      <c r="F969" s="321">
        <v>7.5</v>
      </c>
      <c r="G969" s="166">
        <v>1</v>
      </c>
      <c r="H969" s="154"/>
      <c r="I969" s="152"/>
      <c r="J969" s="152"/>
      <c r="K969" s="152"/>
      <c r="L969" s="152"/>
      <c r="M969" s="152"/>
      <c r="N969" s="152"/>
      <c r="O969" s="152"/>
    </row>
    <row r="970" spans="1:18" x14ac:dyDescent="0.45">
      <c r="A970" s="158" t="s">
        <v>77</v>
      </c>
      <c r="B970" s="152" t="s">
        <v>76</v>
      </c>
      <c r="C970" s="152" t="s">
        <v>4</v>
      </c>
      <c r="D970" s="321" t="s">
        <v>5</v>
      </c>
      <c r="E970" s="337" t="s">
        <v>931</v>
      </c>
      <c r="F970" s="321">
        <v>7.5</v>
      </c>
      <c r="G970" s="166">
        <v>2</v>
      </c>
      <c r="H970" s="154"/>
      <c r="I970" s="152"/>
      <c r="J970" s="152"/>
      <c r="K970" s="152"/>
      <c r="L970" s="152"/>
      <c r="M970" s="152"/>
      <c r="N970" s="152"/>
      <c r="O970" s="152"/>
      <c r="P970" s="152"/>
      <c r="Q970" s="152"/>
      <c r="R970" s="152"/>
    </row>
    <row r="971" spans="1:18" x14ac:dyDescent="0.45">
      <c r="A971" s="159" t="s">
        <v>77</v>
      </c>
      <c r="B971" s="148" t="s">
        <v>76</v>
      </c>
      <c r="C971" s="148" t="s">
        <v>923</v>
      </c>
      <c r="D971" s="320" t="s">
        <v>908</v>
      </c>
      <c r="E971" s="348" t="s">
        <v>932</v>
      </c>
      <c r="F971" s="320">
        <v>7.5</v>
      </c>
      <c r="G971" s="166">
        <v>2</v>
      </c>
      <c r="H971" s="151" t="s">
        <v>2419</v>
      </c>
    </row>
    <row r="972" spans="1:18" x14ac:dyDescent="0.45">
      <c r="A972" s="158" t="s">
        <v>77</v>
      </c>
      <c r="B972" s="152" t="s">
        <v>76</v>
      </c>
      <c r="C972" s="152" t="s">
        <v>924</v>
      </c>
      <c r="D972" s="321" t="s">
        <v>909</v>
      </c>
      <c r="E972" s="337" t="s">
        <v>933</v>
      </c>
      <c r="F972" s="321">
        <v>7.5</v>
      </c>
      <c r="G972" s="166">
        <v>2</v>
      </c>
      <c r="H972" s="154"/>
      <c r="I972" s="152"/>
      <c r="J972" s="152"/>
      <c r="K972" s="152"/>
      <c r="L972" s="152"/>
      <c r="M972" s="152"/>
      <c r="N972" s="152"/>
      <c r="O972" s="152"/>
    </row>
    <row r="973" spans="1:18" x14ac:dyDescent="0.45">
      <c r="A973" s="159" t="s">
        <v>77</v>
      </c>
      <c r="B973" s="148" t="s">
        <v>76</v>
      </c>
      <c r="C973" s="148" t="s">
        <v>922</v>
      </c>
      <c r="D973" s="320" t="s">
        <v>910</v>
      </c>
      <c r="E973" s="348" t="s">
        <v>934</v>
      </c>
      <c r="F973" s="320">
        <v>7.5</v>
      </c>
      <c r="G973" s="166">
        <v>2</v>
      </c>
      <c r="H973" s="151" t="s">
        <v>2419</v>
      </c>
      <c r="P973" s="152"/>
      <c r="Q973" s="152"/>
      <c r="R973" s="152"/>
    </row>
    <row r="974" spans="1:18" x14ac:dyDescent="0.45">
      <c r="A974" s="158" t="s">
        <v>77</v>
      </c>
      <c r="B974" s="152" t="s">
        <v>76</v>
      </c>
      <c r="C974" s="152" t="s">
        <v>921</v>
      </c>
      <c r="D974" s="321" t="s">
        <v>911</v>
      </c>
      <c r="E974" s="337" t="s">
        <v>935</v>
      </c>
      <c r="F974" s="321">
        <v>15</v>
      </c>
      <c r="G974" s="166">
        <v>3</v>
      </c>
      <c r="H974" s="154"/>
      <c r="I974" s="152"/>
      <c r="J974" s="152"/>
      <c r="K974" s="152"/>
      <c r="L974" s="152"/>
      <c r="M974" s="152"/>
      <c r="N974" s="152"/>
      <c r="O974" s="152"/>
      <c r="P974" s="152"/>
      <c r="Q974" s="152"/>
      <c r="R974" s="152"/>
    </row>
    <row r="975" spans="1:18" x14ac:dyDescent="0.45">
      <c r="A975" s="159" t="s">
        <v>77</v>
      </c>
      <c r="B975" s="148" t="s">
        <v>76</v>
      </c>
      <c r="C975" s="148" t="s">
        <v>920</v>
      </c>
      <c r="D975" s="320" t="s">
        <v>912</v>
      </c>
      <c r="E975" s="348" t="s">
        <v>936</v>
      </c>
      <c r="F975" s="320">
        <v>7.5</v>
      </c>
      <c r="G975" s="166">
        <v>3</v>
      </c>
      <c r="H975" s="151" t="s">
        <v>2419</v>
      </c>
    </row>
    <row r="976" spans="1:18" x14ac:dyDescent="0.45">
      <c r="A976" s="158" t="s">
        <v>77</v>
      </c>
      <c r="B976" s="152" t="s">
        <v>76</v>
      </c>
      <c r="C976" s="152" t="s">
        <v>919</v>
      </c>
      <c r="D976" s="321" t="s">
        <v>266</v>
      </c>
      <c r="E976" s="337" t="s">
        <v>937</v>
      </c>
      <c r="F976" s="321">
        <v>7.5</v>
      </c>
      <c r="G976" s="166">
        <v>3</v>
      </c>
      <c r="H976" s="154"/>
      <c r="I976" s="152"/>
      <c r="J976" s="152"/>
      <c r="K976" s="152"/>
      <c r="L976" s="152"/>
      <c r="M976" s="152"/>
      <c r="N976" s="152"/>
      <c r="O976" s="152"/>
      <c r="P976" s="152"/>
      <c r="Q976" s="152"/>
      <c r="R976" s="152"/>
    </row>
    <row r="977" spans="1:18" x14ac:dyDescent="0.45">
      <c r="A977" s="158" t="s">
        <v>77</v>
      </c>
      <c r="B977" s="152" t="s">
        <v>76</v>
      </c>
      <c r="C977" s="152" t="s">
        <v>918</v>
      </c>
      <c r="D977" s="321" t="s">
        <v>915</v>
      </c>
      <c r="E977" s="337" t="s">
        <v>938</v>
      </c>
      <c r="F977" s="321">
        <v>15</v>
      </c>
      <c r="G977" s="166">
        <v>4</v>
      </c>
      <c r="H977" s="154"/>
      <c r="I977" s="152"/>
      <c r="J977" s="152"/>
      <c r="K977" s="152"/>
      <c r="L977" s="152"/>
      <c r="M977" s="152"/>
      <c r="N977" s="152"/>
      <c r="O977" s="152"/>
    </row>
    <row r="978" spans="1:18" x14ac:dyDescent="0.45">
      <c r="A978" s="158" t="s">
        <v>77</v>
      </c>
      <c r="B978" s="152" t="s">
        <v>76</v>
      </c>
      <c r="C978" s="152" t="s">
        <v>917</v>
      </c>
      <c r="D978" s="321" t="s">
        <v>914</v>
      </c>
      <c r="E978" s="337" t="s">
        <v>939</v>
      </c>
      <c r="F978" s="321">
        <v>7.5</v>
      </c>
      <c r="G978" s="166">
        <v>4</v>
      </c>
      <c r="H978" s="154"/>
      <c r="I978" s="152"/>
      <c r="J978" s="152"/>
      <c r="K978" s="152"/>
      <c r="L978" s="152"/>
      <c r="M978" s="152"/>
      <c r="N978" s="152"/>
      <c r="O978" s="152"/>
      <c r="P978" s="152"/>
      <c r="Q978" s="152"/>
      <c r="R978" s="152"/>
    </row>
    <row r="979" spans="1:18" x14ac:dyDescent="0.45">
      <c r="A979" s="159" t="s">
        <v>77</v>
      </c>
      <c r="B979" s="148" t="s">
        <v>76</v>
      </c>
      <c r="D979" s="320" t="s">
        <v>941</v>
      </c>
      <c r="E979" s="348"/>
      <c r="F979" s="320">
        <v>7.5</v>
      </c>
      <c r="G979" s="166">
        <v>4</v>
      </c>
    </row>
    <row r="980" spans="1:18" x14ac:dyDescent="0.45">
      <c r="A980" s="158" t="s">
        <v>103</v>
      </c>
      <c r="B980" s="152" t="s">
        <v>210</v>
      </c>
      <c r="C980" s="152" t="s">
        <v>2</v>
      </c>
      <c r="D980" s="321" t="s">
        <v>3</v>
      </c>
      <c r="E980" s="337" t="s">
        <v>7</v>
      </c>
      <c r="F980" s="321">
        <v>7.5</v>
      </c>
      <c r="G980" s="166">
        <v>1</v>
      </c>
      <c r="H980" s="154"/>
      <c r="I980" s="152"/>
      <c r="J980" s="152"/>
      <c r="K980" s="152"/>
      <c r="L980" s="152"/>
      <c r="M980" s="152"/>
      <c r="N980" s="152"/>
      <c r="O980" s="152"/>
      <c r="P980" s="152"/>
      <c r="Q980" s="152"/>
      <c r="R980" s="152"/>
    </row>
    <row r="981" spans="1:18" x14ac:dyDescent="0.45">
      <c r="A981" s="159" t="s">
        <v>103</v>
      </c>
      <c r="B981" s="148" t="s">
        <v>210</v>
      </c>
      <c r="C981" s="148" t="s">
        <v>926</v>
      </c>
      <c r="D981" s="320" t="s">
        <v>905</v>
      </c>
      <c r="E981" s="348" t="s">
        <v>930</v>
      </c>
      <c r="F981" s="320">
        <v>7.5</v>
      </c>
      <c r="G981" s="166">
        <v>1</v>
      </c>
      <c r="H981" s="151" t="s">
        <v>2419</v>
      </c>
    </row>
    <row r="982" spans="1:18" x14ac:dyDescent="0.45">
      <c r="A982" s="159" t="s">
        <v>103</v>
      </c>
      <c r="B982" s="148" t="s">
        <v>210</v>
      </c>
      <c r="C982" s="148" t="s">
        <v>927</v>
      </c>
      <c r="D982" s="320" t="s">
        <v>906</v>
      </c>
      <c r="E982" s="348" t="s">
        <v>929</v>
      </c>
      <c r="F982" s="320">
        <v>7.5</v>
      </c>
      <c r="G982" s="166">
        <v>1</v>
      </c>
      <c r="H982" s="151" t="s">
        <v>2419</v>
      </c>
    </row>
    <row r="983" spans="1:18" x14ac:dyDescent="0.45">
      <c r="A983" s="158" t="s">
        <v>103</v>
      </c>
      <c r="B983" s="152" t="s">
        <v>210</v>
      </c>
      <c r="C983" s="152" t="s">
        <v>925</v>
      </c>
      <c r="D983" s="321" t="s">
        <v>907</v>
      </c>
      <c r="E983" s="337" t="s">
        <v>928</v>
      </c>
      <c r="F983" s="321">
        <v>7.5</v>
      </c>
      <c r="G983" s="166">
        <v>1</v>
      </c>
      <c r="H983" s="154"/>
      <c r="I983" s="152"/>
      <c r="J983" s="152"/>
      <c r="K983" s="152"/>
      <c r="L983" s="152"/>
      <c r="M983" s="152"/>
      <c r="N983" s="152"/>
      <c r="O983" s="152"/>
      <c r="P983" s="152"/>
      <c r="Q983" s="152"/>
      <c r="R983" s="152"/>
    </row>
    <row r="984" spans="1:18" s="152" customFormat="1" x14ac:dyDescent="0.45">
      <c r="A984" s="158" t="s">
        <v>103</v>
      </c>
      <c r="B984" s="152" t="s">
        <v>210</v>
      </c>
      <c r="C984" s="152" t="s">
        <v>4</v>
      </c>
      <c r="D984" s="321" t="s">
        <v>5</v>
      </c>
      <c r="E984" s="337" t="s">
        <v>931</v>
      </c>
      <c r="F984" s="321">
        <v>7.5</v>
      </c>
      <c r="G984" s="166">
        <v>2</v>
      </c>
      <c r="H984" s="154"/>
    </row>
    <row r="985" spans="1:18" s="152" customFormat="1" x14ac:dyDescent="0.45">
      <c r="A985" s="159" t="s">
        <v>103</v>
      </c>
      <c r="B985" s="148" t="s">
        <v>210</v>
      </c>
      <c r="C985" s="148" t="s">
        <v>923</v>
      </c>
      <c r="D985" s="320" t="s">
        <v>908</v>
      </c>
      <c r="E985" s="348" t="s">
        <v>932</v>
      </c>
      <c r="F985" s="320">
        <v>7.5</v>
      </c>
      <c r="G985" s="166">
        <v>2</v>
      </c>
      <c r="H985" s="151" t="s">
        <v>2419</v>
      </c>
      <c r="I985" s="148"/>
      <c r="J985" s="148"/>
      <c r="K985" s="148"/>
      <c r="L985" s="148"/>
      <c r="M985" s="148"/>
      <c r="N985" s="148"/>
      <c r="O985" s="148"/>
      <c r="P985" s="148"/>
      <c r="Q985" s="148"/>
      <c r="R985" s="148"/>
    </row>
    <row r="986" spans="1:18" s="152" customFormat="1" x14ac:dyDescent="0.45">
      <c r="A986" s="158" t="s">
        <v>103</v>
      </c>
      <c r="B986" s="152" t="s">
        <v>210</v>
      </c>
      <c r="C986" s="152" t="s">
        <v>924</v>
      </c>
      <c r="D986" s="321" t="s">
        <v>909</v>
      </c>
      <c r="E986" s="337" t="s">
        <v>933</v>
      </c>
      <c r="F986" s="321">
        <v>7.5</v>
      </c>
      <c r="G986" s="166">
        <v>2</v>
      </c>
      <c r="H986" s="154"/>
      <c r="P986" s="148"/>
      <c r="Q986" s="148"/>
      <c r="R986" s="148"/>
    </row>
    <row r="987" spans="1:18" x14ac:dyDescent="0.45">
      <c r="A987" s="159" t="s">
        <v>103</v>
      </c>
      <c r="B987" s="148" t="s">
        <v>210</v>
      </c>
      <c r="C987" s="148" t="s">
        <v>922</v>
      </c>
      <c r="D987" s="320" t="s">
        <v>910</v>
      </c>
      <c r="E987" s="348" t="s">
        <v>934</v>
      </c>
      <c r="F987" s="320">
        <v>7.5</v>
      </c>
      <c r="G987" s="166">
        <v>2</v>
      </c>
      <c r="H987" s="151" t="s">
        <v>2419</v>
      </c>
    </row>
    <row r="988" spans="1:18" x14ac:dyDescent="0.45">
      <c r="A988" s="158" t="s">
        <v>103</v>
      </c>
      <c r="B988" s="152" t="s">
        <v>210</v>
      </c>
      <c r="C988" s="152" t="s">
        <v>921</v>
      </c>
      <c r="D988" s="321" t="s">
        <v>911</v>
      </c>
      <c r="E988" s="337" t="s">
        <v>935</v>
      </c>
      <c r="F988" s="321">
        <v>15</v>
      </c>
      <c r="G988" s="166">
        <v>3</v>
      </c>
      <c r="H988" s="154"/>
      <c r="I988" s="152"/>
      <c r="J988" s="152"/>
      <c r="K988" s="152"/>
      <c r="L988" s="152"/>
      <c r="M988" s="152"/>
      <c r="N988" s="152"/>
      <c r="O988" s="152"/>
    </row>
    <row r="989" spans="1:18" x14ac:dyDescent="0.45">
      <c r="A989" s="159" t="s">
        <v>103</v>
      </c>
      <c r="B989" s="148" t="s">
        <v>210</v>
      </c>
      <c r="C989" s="148" t="s">
        <v>920</v>
      </c>
      <c r="D989" s="320" t="s">
        <v>912</v>
      </c>
      <c r="E989" s="348" t="s">
        <v>936</v>
      </c>
      <c r="F989" s="320">
        <v>7.5</v>
      </c>
      <c r="G989" s="166">
        <v>3</v>
      </c>
      <c r="H989" s="151" t="s">
        <v>2419</v>
      </c>
    </row>
    <row r="990" spans="1:18" x14ac:dyDescent="0.45">
      <c r="A990" s="158" t="s">
        <v>103</v>
      </c>
      <c r="B990" s="152" t="s">
        <v>210</v>
      </c>
      <c r="C990" s="152" t="s">
        <v>919</v>
      </c>
      <c r="D990" s="321" t="s">
        <v>266</v>
      </c>
      <c r="E990" s="337" t="s">
        <v>937</v>
      </c>
      <c r="F990" s="321">
        <v>7.5</v>
      </c>
      <c r="G990" s="166">
        <v>3</v>
      </c>
      <c r="H990" s="154"/>
      <c r="I990" s="152"/>
      <c r="J990" s="152"/>
      <c r="K990" s="152"/>
      <c r="L990" s="152"/>
      <c r="M990" s="152"/>
      <c r="N990" s="152"/>
      <c r="O990" s="152"/>
    </row>
    <row r="991" spans="1:18" x14ac:dyDescent="0.45">
      <c r="A991" s="159" t="s">
        <v>103</v>
      </c>
      <c r="B991" s="148" t="s">
        <v>210</v>
      </c>
      <c r="C991" s="148" t="s">
        <v>943</v>
      </c>
      <c r="D991" s="320" t="s">
        <v>944</v>
      </c>
      <c r="E991" s="348" t="s">
        <v>946</v>
      </c>
      <c r="F991" s="320">
        <v>7.5</v>
      </c>
      <c r="G991" s="166">
        <v>4</v>
      </c>
      <c r="H991" s="151" t="s">
        <v>2420</v>
      </c>
      <c r="I991" s="148" t="s">
        <v>2421</v>
      </c>
      <c r="J991" s="148" t="s">
        <v>492</v>
      </c>
    </row>
    <row r="992" spans="1:18" x14ac:dyDescent="0.45">
      <c r="A992" s="159" t="s">
        <v>103</v>
      </c>
      <c r="B992" s="148" t="s">
        <v>210</v>
      </c>
      <c r="C992" s="148" t="s">
        <v>943</v>
      </c>
      <c r="D992" s="320" t="s">
        <v>944</v>
      </c>
      <c r="E992" s="348" t="s">
        <v>946</v>
      </c>
      <c r="F992" s="320">
        <v>7.5</v>
      </c>
      <c r="G992" s="166">
        <v>4</v>
      </c>
      <c r="H992" s="151" t="s">
        <v>2415</v>
      </c>
    </row>
    <row r="993" spans="1:18" x14ac:dyDescent="0.45">
      <c r="A993" s="158" t="s">
        <v>103</v>
      </c>
      <c r="B993" s="152" t="s">
        <v>210</v>
      </c>
      <c r="C993" s="152" t="s">
        <v>917</v>
      </c>
      <c r="D993" s="321" t="s">
        <v>914</v>
      </c>
      <c r="E993" s="337" t="s">
        <v>939</v>
      </c>
      <c r="F993" s="321">
        <v>7.5</v>
      </c>
      <c r="G993" s="166">
        <v>4</v>
      </c>
      <c r="H993" s="154"/>
      <c r="I993" s="152"/>
      <c r="J993" s="152"/>
      <c r="K993" s="152"/>
      <c r="L993" s="152"/>
      <c r="M993" s="152"/>
      <c r="N993" s="152"/>
      <c r="O993" s="152"/>
    </row>
    <row r="994" spans="1:18" s="152" customFormat="1" x14ac:dyDescent="0.45">
      <c r="A994" s="158" t="s">
        <v>103</v>
      </c>
      <c r="B994" s="152" t="s">
        <v>210</v>
      </c>
      <c r="C994" s="152" t="s">
        <v>916</v>
      </c>
      <c r="D994" s="321" t="s">
        <v>913</v>
      </c>
      <c r="E994" s="337" t="s">
        <v>940</v>
      </c>
      <c r="F994" s="321">
        <v>7.5</v>
      </c>
      <c r="G994" s="166">
        <v>4</v>
      </c>
      <c r="H994" s="154"/>
      <c r="P994" s="148"/>
      <c r="Q994" s="148"/>
      <c r="R994" s="148"/>
    </row>
    <row r="995" spans="1:18" x14ac:dyDescent="0.45">
      <c r="A995" s="159" t="s">
        <v>103</v>
      </c>
      <c r="B995" s="148" t="s">
        <v>210</v>
      </c>
      <c r="C995" s="148" t="s">
        <v>945</v>
      </c>
      <c r="D995" s="320" t="s">
        <v>793</v>
      </c>
      <c r="E995" s="348" t="s">
        <v>947</v>
      </c>
      <c r="F995" s="320">
        <v>7.5</v>
      </c>
      <c r="G995" s="166">
        <v>4</v>
      </c>
      <c r="H995" s="151" t="s">
        <v>2422</v>
      </c>
      <c r="I995" s="148" t="s">
        <v>2423</v>
      </c>
      <c r="J995" s="148" t="s">
        <v>2424</v>
      </c>
    </row>
    <row r="996" spans="1:18" x14ac:dyDescent="0.45">
      <c r="A996" s="159" t="s">
        <v>103</v>
      </c>
      <c r="B996" s="148" t="s">
        <v>210</v>
      </c>
      <c r="C996" s="148" t="s">
        <v>945</v>
      </c>
      <c r="D996" s="320" t="s">
        <v>793</v>
      </c>
      <c r="E996" s="348" t="s">
        <v>947</v>
      </c>
      <c r="F996" s="320">
        <v>7.5</v>
      </c>
      <c r="G996" s="166">
        <v>4</v>
      </c>
      <c r="H996" s="151" t="s">
        <v>2402</v>
      </c>
    </row>
    <row r="997" spans="1:18" x14ac:dyDescent="0.45">
      <c r="A997" s="159" t="s">
        <v>75</v>
      </c>
      <c r="B997" s="148" t="s">
        <v>74</v>
      </c>
      <c r="C997" s="148" t="s">
        <v>949</v>
      </c>
      <c r="D997" s="320" t="s">
        <v>950</v>
      </c>
      <c r="E997" s="348" t="s">
        <v>948</v>
      </c>
      <c r="F997" s="320">
        <v>30</v>
      </c>
      <c r="G997" s="166">
        <v>1</v>
      </c>
      <c r="H997" s="151" t="s">
        <v>2425</v>
      </c>
    </row>
    <row r="998" spans="1:18" x14ac:dyDescent="0.45">
      <c r="A998" s="159" t="s">
        <v>75</v>
      </c>
      <c r="B998" s="148" t="s">
        <v>74</v>
      </c>
      <c r="C998" s="148" t="s">
        <v>949</v>
      </c>
      <c r="D998" s="327" t="s">
        <v>2426</v>
      </c>
      <c r="E998" s="348" t="s">
        <v>948</v>
      </c>
      <c r="F998" s="320">
        <v>30</v>
      </c>
      <c r="G998" s="166">
        <v>1</v>
      </c>
      <c r="H998" s="151" t="s">
        <v>2427</v>
      </c>
      <c r="I998" s="148" t="s">
        <v>2428</v>
      </c>
      <c r="J998" s="148" t="s">
        <v>492</v>
      </c>
    </row>
    <row r="999" spans="1:18" x14ac:dyDescent="0.45">
      <c r="A999" s="159" t="s">
        <v>75</v>
      </c>
      <c r="B999" s="148" t="s">
        <v>74</v>
      </c>
      <c r="C999" s="148" t="s">
        <v>949</v>
      </c>
      <c r="D999" s="327" t="s">
        <v>2426</v>
      </c>
      <c r="E999" s="348" t="s">
        <v>948</v>
      </c>
      <c r="F999" s="320">
        <v>30</v>
      </c>
      <c r="G999" s="166">
        <v>1</v>
      </c>
      <c r="H999" s="151" t="s">
        <v>2429</v>
      </c>
      <c r="I999" s="148" t="s">
        <v>2428</v>
      </c>
      <c r="J999" s="148" t="s">
        <v>492</v>
      </c>
    </row>
    <row r="1000" spans="1:18" x14ac:dyDescent="0.45">
      <c r="A1000" s="159" t="s">
        <v>75</v>
      </c>
      <c r="B1000" s="148" t="s">
        <v>74</v>
      </c>
      <c r="C1000" s="148" t="s">
        <v>949</v>
      </c>
      <c r="D1000" s="327" t="s">
        <v>2426</v>
      </c>
      <c r="E1000" s="348" t="s">
        <v>948</v>
      </c>
      <c r="F1000" s="320">
        <v>30</v>
      </c>
      <c r="G1000" s="166">
        <v>1</v>
      </c>
      <c r="H1000" s="151" t="s">
        <v>2430</v>
      </c>
    </row>
    <row r="1001" spans="1:18" x14ac:dyDescent="0.45">
      <c r="A1001" s="159" t="s">
        <v>75</v>
      </c>
      <c r="B1001" s="148" t="s">
        <v>74</v>
      </c>
      <c r="C1001" s="148" t="s">
        <v>949</v>
      </c>
      <c r="D1001" s="327" t="s">
        <v>20</v>
      </c>
      <c r="E1001" s="348" t="s">
        <v>948</v>
      </c>
      <c r="F1001" s="320">
        <v>30</v>
      </c>
      <c r="G1001" s="166">
        <v>1</v>
      </c>
      <c r="H1001" s="151" t="s">
        <v>2431</v>
      </c>
      <c r="I1001" s="148" t="s">
        <v>2432</v>
      </c>
      <c r="P1001" s="152"/>
      <c r="Q1001" s="152"/>
      <c r="R1001" s="152"/>
    </row>
    <row r="1002" spans="1:18" s="152" customFormat="1" x14ac:dyDescent="0.45">
      <c r="A1002" s="159" t="s">
        <v>75</v>
      </c>
      <c r="B1002" s="148" t="s">
        <v>74</v>
      </c>
      <c r="C1002" s="148" t="s">
        <v>949</v>
      </c>
      <c r="D1002" s="327" t="s">
        <v>20</v>
      </c>
      <c r="E1002" s="348" t="s">
        <v>948</v>
      </c>
      <c r="F1002" s="320">
        <v>30</v>
      </c>
      <c r="G1002" s="166">
        <v>1</v>
      </c>
      <c r="H1002" s="151" t="s">
        <v>2433</v>
      </c>
      <c r="I1002" s="148" t="s">
        <v>2434</v>
      </c>
      <c r="J1002" s="148"/>
      <c r="K1002" s="148"/>
      <c r="L1002" s="148"/>
      <c r="M1002" s="148"/>
      <c r="N1002" s="148"/>
      <c r="O1002" s="148"/>
    </row>
    <row r="1003" spans="1:18" s="152" customFormat="1" x14ac:dyDescent="0.45">
      <c r="A1003" s="159" t="s">
        <v>75</v>
      </c>
      <c r="B1003" s="148" t="s">
        <v>74</v>
      </c>
      <c r="C1003" s="148" t="s">
        <v>949</v>
      </c>
      <c r="D1003" s="327" t="s">
        <v>20</v>
      </c>
      <c r="E1003" s="348" t="s">
        <v>948</v>
      </c>
      <c r="F1003" s="320">
        <v>30</v>
      </c>
      <c r="G1003" s="166">
        <v>1</v>
      </c>
      <c r="H1003" s="151" t="s">
        <v>1742</v>
      </c>
      <c r="I1003" s="148"/>
      <c r="J1003" s="148"/>
      <c r="K1003" s="148"/>
      <c r="L1003" s="148"/>
      <c r="M1003" s="148"/>
      <c r="N1003" s="148"/>
      <c r="O1003" s="148"/>
    </row>
    <row r="1004" spans="1:18" s="152" customFormat="1" x14ac:dyDescent="0.45">
      <c r="A1004" s="159" t="s">
        <v>75</v>
      </c>
      <c r="B1004" s="148" t="s">
        <v>74</v>
      </c>
      <c r="C1004" s="148" t="s">
        <v>949</v>
      </c>
      <c r="D1004" s="327" t="s">
        <v>133</v>
      </c>
      <c r="E1004" s="348" t="s">
        <v>948</v>
      </c>
      <c r="F1004" s="320">
        <v>30</v>
      </c>
      <c r="G1004" s="166">
        <v>1</v>
      </c>
      <c r="H1004" s="151" t="s">
        <v>2435</v>
      </c>
      <c r="I1004" s="148" t="s">
        <v>2436</v>
      </c>
      <c r="J1004" s="148" t="s">
        <v>492</v>
      </c>
      <c r="K1004" s="148"/>
      <c r="L1004" s="148"/>
      <c r="M1004" s="148"/>
      <c r="N1004" s="148"/>
      <c r="O1004" s="148"/>
      <c r="P1004" s="148"/>
      <c r="Q1004" s="148"/>
      <c r="R1004" s="148"/>
    </row>
    <row r="1005" spans="1:18" s="152" customFormat="1" x14ac:dyDescent="0.45">
      <c r="A1005" s="159" t="s">
        <v>75</v>
      </c>
      <c r="B1005" s="148" t="s">
        <v>74</v>
      </c>
      <c r="C1005" s="148" t="s">
        <v>949</v>
      </c>
      <c r="D1005" s="327" t="s">
        <v>133</v>
      </c>
      <c r="E1005" s="348" t="s">
        <v>948</v>
      </c>
      <c r="F1005" s="320">
        <v>30</v>
      </c>
      <c r="G1005" s="166">
        <v>1</v>
      </c>
      <c r="H1005" s="151" t="s">
        <v>2437</v>
      </c>
      <c r="I1005" s="148" t="s">
        <v>2438</v>
      </c>
      <c r="J1005" s="148" t="s">
        <v>2439</v>
      </c>
      <c r="K1005" s="148"/>
      <c r="L1005" s="148"/>
      <c r="M1005" s="148"/>
      <c r="N1005" s="148"/>
      <c r="O1005" s="148"/>
      <c r="P1005" s="148"/>
      <c r="Q1005" s="148"/>
      <c r="R1005" s="148"/>
    </row>
    <row r="1006" spans="1:18" s="152" customFormat="1" x14ac:dyDescent="0.45">
      <c r="A1006" s="159" t="s">
        <v>75</v>
      </c>
      <c r="B1006" s="148" t="s">
        <v>74</v>
      </c>
      <c r="C1006" s="148" t="s">
        <v>949</v>
      </c>
      <c r="D1006" s="327" t="s">
        <v>133</v>
      </c>
      <c r="E1006" s="348" t="s">
        <v>948</v>
      </c>
      <c r="F1006" s="320">
        <v>30</v>
      </c>
      <c r="G1006" s="166">
        <v>1</v>
      </c>
      <c r="H1006" s="151" t="s">
        <v>2440</v>
      </c>
      <c r="I1006" s="148"/>
      <c r="J1006" s="148"/>
      <c r="K1006" s="148"/>
      <c r="L1006" s="148"/>
      <c r="M1006" s="148"/>
      <c r="N1006" s="148"/>
      <c r="O1006" s="148"/>
      <c r="P1006" s="148"/>
      <c r="Q1006" s="148"/>
      <c r="R1006" s="148"/>
    </row>
    <row r="1007" spans="1:18" s="152" customFormat="1" x14ac:dyDescent="0.45">
      <c r="A1007" s="159" t="s">
        <v>75</v>
      </c>
      <c r="B1007" s="148" t="s">
        <v>74</v>
      </c>
      <c r="C1007" s="148" t="s">
        <v>949</v>
      </c>
      <c r="D1007" s="327" t="s">
        <v>1</v>
      </c>
      <c r="E1007" s="348" t="s">
        <v>948</v>
      </c>
      <c r="F1007" s="320">
        <v>30</v>
      </c>
      <c r="G1007" s="166">
        <v>1</v>
      </c>
      <c r="H1007" s="151" t="s">
        <v>2441</v>
      </c>
      <c r="I1007" s="148" t="s">
        <v>2442</v>
      </c>
      <c r="J1007" s="148" t="s">
        <v>492</v>
      </c>
      <c r="K1007" s="148"/>
      <c r="L1007" s="148"/>
      <c r="M1007" s="148"/>
      <c r="N1007" s="148"/>
      <c r="O1007" s="148"/>
      <c r="P1007" s="148"/>
      <c r="Q1007" s="148"/>
      <c r="R1007" s="148"/>
    </row>
    <row r="1008" spans="1:18" s="152" customFormat="1" x14ac:dyDescent="0.45">
      <c r="A1008" s="159" t="s">
        <v>75</v>
      </c>
      <c r="B1008" s="148" t="s">
        <v>74</v>
      </c>
      <c r="C1008" s="148" t="s">
        <v>949</v>
      </c>
      <c r="D1008" s="327" t="s">
        <v>1</v>
      </c>
      <c r="E1008" s="348" t="s">
        <v>948</v>
      </c>
      <c r="F1008" s="320">
        <v>30</v>
      </c>
      <c r="G1008" s="166">
        <v>1</v>
      </c>
      <c r="H1008" s="151" t="s">
        <v>2443</v>
      </c>
      <c r="I1008" s="148" t="s">
        <v>2444</v>
      </c>
      <c r="J1008" s="148" t="s">
        <v>492</v>
      </c>
      <c r="K1008" s="148"/>
      <c r="L1008" s="148"/>
      <c r="M1008" s="148"/>
      <c r="N1008" s="148"/>
      <c r="O1008" s="148"/>
      <c r="P1008" s="148"/>
      <c r="Q1008" s="148"/>
      <c r="R1008" s="148"/>
    </row>
    <row r="1009" spans="1:18" x14ac:dyDescent="0.45">
      <c r="A1009" s="159" t="s">
        <v>75</v>
      </c>
      <c r="B1009" s="148" t="s">
        <v>74</v>
      </c>
      <c r="C1009" s="148" t="s">
        <v>949</v>
      </c>
      <c r="D1009" s="327" t="s">
        <v>2445</v>
      </c>
      <c r="E1009" s="348" t="s">
        <v>948</v>
      </c>
      <c r="F1009" s="320">
        <v>30</v>
      </c>
      <c r="G1009" s="166">
        <v>1</v>
      </c>
      <c r="H1009" s="151" t="s">
        <v>2446</v>
      </c>
      <c r="I1009" s="148" t="s">
        <v>2447</v>
      </c>
      <c r="J1009" s="148" t="s">
        <v>1524</v>
      </c>
    </row>
    <row r="1010" spans="1:18" x14ac:dyDescent="0.45">
      <c r="A1010" s="159" t="s">
        <v>75</v>
      </c>
      <c r="B1010" s="148" t="s">
        <v>74</v>
      </c>
      <c r="C1010" s="148" t="s">
        <v>949</v>
      </c>
      <c r="D1010" s="327" t="s">
        <v>2445</v>
      </c>
      <c r="E1010" s="348" t="s">
        <v>948</v>
      </c>
      <c r="F1010" s="320">
        <v>30</v>
      </c>
      <c r="G1010" s="166">
        <v>1</v>
      </c>
      <c r="H1010" s="151" t="s">
        <v>2448</v>
      </c>
    </row>
    <row r="1011" spans="1:18" x14ac:dyDescent="0.45">
      <c r="A1011" s="158" t="s">
        <v>75</v>
      </c>
      <c r="B1011" s="152" t="s">
        <v>74</v>
      </c>
      <c r="C1011" s="152" t="s">
        <v>952</v>
      </c>
      <c r="D1011" s="321" t="s">
        <v>953</v>
      </c>
      <c r="E1011" s="337" t="s">
        <v>951</v>
      </c>
      <c r="F1011" s="321">
        <v>30</v>
      </c>
      <c r="G1011" s="166">
        <v>2</v>
      </c>
      <c r="H1011" s="154"/>
      <c r="I1011" s="152"/>
      <c r="J1011" s="152"/>
      <c r="K1011" s="152"/>
      <c r="L1011" s="152"/>
      <c r="M1011" s="152"/>
      <c r="N1011" s="152"/>
      <c r="O1011" s="152"/>
      <c r="P1011" s="152"/>
      <c r="Q1011" s="152"/>
      <c r="R1011" s="152"/>
    </row>
    <row r="1012" spans="1:18" x14ac:dyDescent="0.45">
      <c r="A1012" s="158" t="s">
        <v>75</v>
      </c>
      <c r="B1012" s="152" t="s">
        <v>74</v>
      </c>
      <c r="C1012" s="152" t="s">
        <v>955</v>
      </c>
      <c r="D1012" s="321" t="s">
        <v>956</v>
      </c>
      <c r="E1012" s="337" t="s">
        <v>954</v>
      </c>
      <c r="F1012" s="321">
        <v>15</v>
      </c>
      <c r="G1012" s="166">
        <v>3</v>
      </c>
      <c r="H1012" s="154"/>
      <c r="I1012" s="152"/>
      <c r="J1012" s="152"/>
      <c r="K1012" s="152"/>
      <c r="L1012" s="152"/>
      <c r="M1012" s="152"/>
      <c r="N1012" s="152"/>
      <c r="O1012" s="152"/>
    </row>
    <row r="1013" spans="1:18" x14ac:dyDescent="0.45">
      <c r="A1013" s="158" t="s">
        <v>75</v>
      </c>
      <c r="B1013" s="152" t="s">
        <v>74</v>
      </c>
      <c r="C1013" s="152" t="s">
        <v>957</v>
      </c>
      <c r="D1013" s="321" t="s">
        <v>398</v>
      </c>
      <c r="E1013" s="337" t="s">
        <v>958</v>
      </c>
      <c r="F1013" s="321">
        <v>15</v>
      </c>
      <c r="G1013" s="166">
        <v>3</v>
      </c>
      <c r="H1013" s="154"/>
      <c r="I1013" s="152"/>
      <c r="J1013" s="152"/>
      <c r="K1013" s="152"/>
      <c r="L1013" s="152"/>
      <c r="M1013" s="152"/>
      <c r="N1013" s="152"/>
      <c r="O1013" s="152"/>
    </row>
    <row r="1014" spans="1:18" x14ac:dyDescent="0.45">
      <c r="A1014" s="159" t="s">
        <v>75</v>
      </c>
      <c r="B1014" s="148" t="s">
        <v>74</v>
      </c>
      <c r="C1014" s="148" t="s">
        <v>2449</v>
      </c>
      <c r="D1014" s="320" t="s">
        <v>2450</v>
      </c>
      <c r="E1014" s="348" t="s">
        <v>2451</v>
      </c>
      <c r="F1014" s="320">
        <v>6</v>
      </c>
      <c r="G1014" s="166">
        <v>4</v>
      </c>
      <c r="H1014" s="151" t="s">
        <v>2452</v>
      </c>
      <c r="I1014" s="148" t="s">
        <v>2453</v>
      </c>
      <c r="J1014" s="148" t="s">
        <v>2454</v>
      </c>
    </row>
    <row r="1015" spans="1:18" x14ac:dyDescent="0.45">
      <c r="A1015" s="159" t="s">
        <v>75</v>
      </c>
      <c r="B1015" s="148" t="s">
        <v>74</v>
      </c>
      <c r="C1015" s="148" t="s">
        <v>2449</v>
      </c>
      <c r="D1015" s="320" t="s">
        <v>2450</v>
      </c>
      <c r="E1015" s="348" t="s">
        <v>2451</v>
      </c>
      <c r="F1015" s="320">
        <v>6</v>
      </c>
      <c r="G1015" s="166">
        <v>4</v>
      </c>
      <c r="H1015" s="151" t="s">
        <v>2455</v>
      </c>
      <c r="I1015" s="148" t="s">
        <v>2456</v>
      </c>
      <c r="J1015" s="148" t="s">
        <v>1835</v>
      </c>
    </row>
    <row r="1016" spans="1:18" x14ac:dyDescent="0.45">
      <c r="A1016" s="159" t="s">
        <v>75</v>
      </c>
      <c r="B1016" s="148" t="s">
        <v>74</v>
      </c>
      <c r="C1016" s="148" t="s">
        <v>2457</v>
      </c>
      <c r="D1016" s="320" t="s">
        <v>283</v>
      </c>
      <c r="E1016" s="348" t="s">
        <v>2458</v>
      </c>
      <c r="F1016" s="320">
        <v>6</v>
      </c>
      <c r="G1016" s="166">
        <v>4</v>
      </c>
      <c r="H1016" s="151" t="s">
        <v>2459</v>
      </c>
      <c r="I1016" s="148" t="s">
        <v>2460</v>
      </c>
    </row>
    <row r="1017" spans="1:18" x14ac:dyDescent="0.45">
      <c r="A1017" s="159" t="s">
        <v>75</v>
      </c>
      <c r="B1017" s="148" t="s">
        <v>74</v>
      </c>
      <c r="C1017" s="148" t="s">
        <v>2461</v>
      </c>
      <c r="D1017" s="320" t="s">
        <v>2462</v>
      </c>
      <c r="E1017" s="320" t="s">
        <v>2463</v>
      </c>
      <c r="F1017" s="320">
        <v>6</v>
      </c>
      <c r="G1017" s="166">
        <v>4</v>
      </c>
      <c r="H1017" s="151" t="s">
        <v>2464</v>
      </c>
      <c r="I1017" s="148" t="s">
        <v>2465</v>
      </c>
      <c r="J1017" s="148" t="s">
        <v>1482</v>
      </c>
    </row>
    <row r="1018" spans="1:18" x14ac:dyDescent="0.45">
      <c r="A1018" s="159" t="s">
        <v>75</v>
      </c>
      <c r="B1018" s="148" t="s">
        <v>74</v>
      </c>
      <c r="C1018" s="148" t="s">
        <v>2461</v>
      </c>
      <c r="D1018" s="320" t="s">
        <v>2462</v>
      </c>
      <c r="E1018" s="320" t="s">
        <v>2463</v>
      </c>
      <c r="F1018" s="320">
        <v>6</v>
      </c>
      <c r="G1018" s="166">
        <v>4</v>
      </c>
      <c r="H1018" s="151" t="s">
        <v>2466</v>
      </c>
      <c r="I1018" s="148" t="s">
        <v>2467</v>
      </c>
      <c r="J1018" s="148" t="s">
        <v>492</v>
      </c>
    </row>
    <row r="1019" spans="1:18" x14ac:dyDescent="0.45">
      <c r="A1019" s="159" t="s">
        <v>75</v>
      </c>
      <c r="B1019" s="148" t="s">
        <v>74</v>
      </c>
      <c r="C1019" s="148" t="s">
        <v>2468</v>
      </c>
      <c r="D1019" s="320" t="s">
        <v>2469</v>
      </c>
      <c r="E1019" s="348" t="s">
        <v>2470</v>
      </c>
      <c r="F1019" s="320">
        <v>6</v>
      </c>
      <c r="G1019" s="166">
        <v>4</v>
      </c>
      <c r="H1019" s="151" t="s">
        <v>2471</v>
      </c>
      <c r="I1019" s="148" t="s">
        <v>2472</v>
      </c>
      <c r="J1019" s="148" t="s">
        <v>2137</v>
      </c>
      <c r="P1019" s="152"/>
      <c r="Q1019" s="152"/>
      <c r="R1019" s="152"/>
    </row>
    <row r="1020" spans="1:18" x14ac:dyDescent="0.45">
      <c r="A1020" s="159" t="s">
        <v>75</v>
      </c>
      <c r="B1020" s="148" t="s">
        <v>74</v>
      </c>
      <c r="C1020" s="148" t="s">
        <v>2468</v>
      </c>
      <c r="D1020" s="320" t="s">
        <v>2469</v>
      </c>
      <c r="E1020" s="348" t="s">
        <v>2470</v>
      </c>
      <c r="F1020" s="320">
        <v>6</v>
      </c>
      <c r="G1020" s="166">
        <v>4</v>
      </c>
      <c r="H1020" s="151" t="s">
        <v>2473</v>
      </c>
      <c r="P1020" s="152"/>
      <c r="Q1020" s="152"/>
      <c r="R1020" s="152"/>
    </row>
    <row r="1021" spans="1:18" x14ac:dyDescent="0.45">
      <c r="A1021" s="158" t="s">
        <v>75</v>
      </c>
      <c r="B1021" s="152" t="s">
        <v>74</v>
      </c>
      <c r="C1021" s="152" t="s">
        <v>2474</v>
      </c>
      <c r="D1021" s="321" t="s">
        <v>2475</v>
      </c>
      <c r="E1021" s="321"/>
      <c r="F1021" s="321">
        <v>6</v>
      </c>
      <c r="G1021" s="166">
        <v>4</v>
      </c>
      <c r="H1021" s="154"/>
      <c r="I1021" s="152"/>
      <c r="J1021" s="152"/>
      <c r="K1021" s="152"/>
      <c r="L1021" s="152"/>
      <c r="M1021" s="152"/>
      <c r="N1021" s="152"/>
      <c r="O1021" s="152"/>
      <c r="P1021" s="152"/>
      <c r="Q1021" s="152"/>
      <c r="R1021" s="152"/>
    </row>
    <row r="1022" spans="1:18" x14ac:dyDescent="0.45">
      <c r="A1022" s="159" t="s">
        <v>83</v>
      </c>
      <c r="B1022" s="148" t="s">
        <v>12</v>
      </c>
      <c r="C1022" s="148" t="s">
        <v>2476</v>
      </c>
      <c r="D1022" s="331" t="s">
        <v>960</v>
      </c>
      <c r="E1022" s="348" t="s">
        <v>2477</v>
      </c>
      <c r="F1022" s="320">
        <v>30</v>
      </c>
      <c r="G1022" s="166">
        <v>1</v>
      </c>
      <c r="H1022" s="151" t="s">
        <v>2478</v>
      </c>
      <c r="K1022" s="148" t="s">
        <v>2479</v>
      </c>
      <c r="P1022" s="152"/>
      <c r="Q1022" s="152"/>
      <c r="R1022" s="152"/>
    </row>
    <row r="1023" spans="1:18" x14ac:dyDescent="0.45">
      <c r="A1023" s="159" t="s">
        <v>83</v>
      </c>
      <c r="B1023" s="148" t="s">
        <v>12</v>
      </c>
      <c r="C1023" s="148" t="s">
        <v>2476</v>
      </c>
      <c r="D1023" s="332" t="s">
        <v>1</v>
      </c>
      <c r="E1023" s="348" t="s">
        <v>2477</v>
      </c>
      <c r="F1023" s="320">
        <v>7.5</v>
      </c>
      <c r="G1023" s="166">
        <v>1</v>
      </c>
      <c r="H1023" s="151" t="s">
        <v>2480</v>
      </c>
      <c r="I1023" s="148" t="s">
        <v>2481</v>
      </c>
      <c r="J1023" s="148" t="s">
        <v>2482</v>
      </c>
      <c r="P1023" s="152"/>
      <c r="Q1023" s="152"/>
      <c r="R1023" s="152"/>
    </row>
    <row r="1024" spans="1:18" x14ac:dyDescent="0.45">
      <c r="A1024" s="159" t="s">
        <v>83</v>
      </c>
      <c r="B1024" s="148" t="s">
        <v>12</v>
      </c>
      <c r="C1024" s="148" t="s">
        <v>2476</v>
      </c>
      <c r="D1024" s="332" t="s">
        <v>20</v>
      </c>
      <c r="E1024" s="348" t="s">
        <v>2477</v>
      </c>
      <c r="F1024" s="320">
        <v>7.5</v>
      </c>
      <c r="G1024" s="166">
        <v>1</v>
      </c>
      <c r="H1024" s="151" t="s">
        <v>2483</v>
      </c>
      <c r="I1024" s="148" t="s">
        <v>2484</v>
      </c>
      <c r="J1024" s="148" t="s">
        <v>2485</v>
      </c>
      <c r="P1024" s="152"/>
      <c r="Q1024" s="152"/>
      <c r="R1024" s="152"/>
    </row>
    <row r="1025" spans="1:18" s="152" customFormat="1" x14ac:dyDescent="0.45">
      <c r="A1025" s="159" t="s">
        <v>83</v>
      </c>
      <c r="B1025" s="148" t="s">
        <v>12</v>
      </c>
      <c r="C1025" s="148" t="s">
        <v>2476</v>
      </c>
      <c r="D1025" s="332" t="s">
        <v>2486</v>
      </c>
      <c r="E1025" s="348" t="s">
        <v>2477</v>
      </c>
      <c r="F1025" s="320">
        <v>12</v>
      </c>
      <c r="G1025" s="166">
        <v>1</v>
      </c>
      <c r="H1025" s="151" t="s">
        <v>22</v>
      </c>
      <c r="I1025" s="148" t="s">
        <v>2487</v>
      </c>
      <c r="J1025" s="148" t="s">
        <v>2488</v>
      </c>
      <c r="K1025" s="148"/>
      <c r="L1025" s="148"/>
      <c r="M1025" s="148"/>
      <c r="N1025" s="148"/>
      <c r="O1025" s="148"/>
    </row>
    <row r="1026" spans="1:18" s="152" customFormat="1" x14ac:dyDescent="0.45">
      <c r="A1026" s="159" t="s">
        <v>83</v>
      </c>
      <c r="B1026" s="148" t="s">
        <v>12</v>
      </c>
      <c r="C1026" s="148" t="s">
        <v>2476</v>
      </c>
      <c r="D1026" s="332" t="s">
        <v>2486</v>
      </c>
      <c r="E1026" s="348" t="s">
        <v>2477</v>
      </c>
      <c r="F1026" s="320">
        <v>12</v>
      </c>
      <c r="G1026" s="166">
        <v>1</v>
      </c>
      <c r="H1026" s="151" t="s">
        <v>2489</v>
      </c>
      <c r="I1026" s="148" t="s">
        <v>2490</v>
      </c>
      <c r="J1026" s="148" t="s">
        <v>2491</v>
      </c>
      <c r="K1026" s="148"/>
      <c r="L1026" s="148"/>
      <c r="M1026" s="148"/>
      <c r="N1026" s="148"/>
      <c r="O1026" s="148"/>
      <c r="P1026" s="148"/>
      <c r="Q1026" s="148"/>
      <c r="R1026" s="148"/>
    </row>
    <row r="1027" spans="1:18" s="152" customFormat="1" x14ac:dyDescent="0.45">
      <c r="A1027" s="159" t="s">
        <v>83</v>
      </c>
      <c r="B1027" s="148" t="s">
        <v>12</v>
      </c>
      <c r="C1027" s="148" t="s">
        <v>2476</v>
      </c>
      <c r="D1027" s="332" t="s">
        <v>2486</v>
      </c>
      <c r="E1027" s="348" t="s">
        <v>2477</v>
      </c>
      <c r="F1027" s="320">
        <v>12</v>
      </c>
      <c r="G1027" s="166">
        <v>1</v>
      </c>
      <c r="H1027" s="151" t="s">
        <v>2492</v>
      </c>
      <c r="I1027" s="148" t="s">
        <v>2493</v>
      </c>
      <c r="J1027" s="148" t="s">
        <v>2494</v>
      </c>
      <c r="K1027" s="148"/>
      <c r="L1027" s="148"/>
      <c r="M1027" s="148"/>
      <c r="N1027" s="148"/>
      <c r="O1027" s="148"/>
      <c r="P1027" s="148"/>
      <c r="Q1027" s="148"/>
      <c r="R1027" s="148"/>
    </row>
    <row r="1028" spans="1:18" x14ac:dyDescent="0.45">
      <c r="A1028" s="159" t="s">
        <v>83</v>
      </c>
      <c r="B1028" s="148" t="s">
        <v>12</v>
      </c>
      <c r="C1028" s="148" t="s">
        <v>2476</v>
      </c>
      <c r="D1028" s="332" t="s">
        <v>2495</v>
      </c>
      <c r="E1028" s="348" t="s">
        <v>2477</v>
      </c>
      <c r="F1028" s="320">
        <v>3</v>
      </c>
      <c r="G1028" s="166">
        <v>1</v>
      </c>
      <c r="H1028" s="151" t="s">
        <v>2496</v>
      </c>
      <c r="I1028" s="148" t="s">
        <v>2497</v>
      </c>
      <c r="J1028" s="148" t="s">
        <v>2498</v>
      </c>
    </row>
    <row r="1029" spans="1:18" x14ac:dyDescent="0.45">
      <c r="A1029" s="158" t="s">
        <v>83</v>
      </c>
      <c r="B1029" s="152" t="s">
        <v>12</v>
      </c>
      <c r="C1029" s="152"/>
      <c r="D1029" s="321" t="s">
        <v>334</v>
      </c>
      <c r="E1029" s="321"/>
      <c r="F1029" s="321">
        <v>15</v>
      </c>
      <c r="G1029" s="166">
        <v>2</v>
      </c>
      <c r="H1029" s="154"/>
      <c r="I1029" s="152"/>
      <c r="J1029" s="152"/>
      <c r="K1029" s="152"/>
      <c r="L1029" s="152"/>
      <c r="M1029" s="152"/>
      <c r="N1029" s="152"/>
      <c r="O1029" s="152"/>
    </row>
    <row r="1030" spans="1:18" x14ac:dyDescent="0.45">
      <c r="A1030" s="158" t="s">
        <v>83</v>
      </c>
      <c r="B1030" s="152" t="s">
        <v>12</v>
      </c>
      <c r="C1030" s="152"/>
      <c r="D1030" s="321" t="s">
        <v>961</v>
      </c>
      <c r="E1030" s="321"/>
      <c r="F1030" s="321">
        <v>7.5</v>
      </c>
      <c r="G1030" s="166">
        <v>2</v>
      </c>
      <c r="H1030" s="154"/>
      <c r="I1030" s="152"/>
      <c r="J1030" s="152"/>
      <c r="K1030" s="152"/>
      <c r="L1030" s="152"/>
      <c r="M1030" s="152"/>
      <c r="N1030" s="152"/>
      <c r="O1030" s="152"/>
    </row>
    <row r="1031" spans="1:18" x14ac:dyDescent="0.45">
      <c r="A1031" s="158" t="s">
        <v>83</v>
      </c>
      <c r="B1031" s="152" t="s">
        <v>12</v>
      </c>
      <c r="C1031" s="152"/>
      <c r="D1031" s="321" t="s">
        <v>962</v>
      </c>
      <c r="E1031" s="321"/>
      <c r="F1031" s="321">
        <v>7.5</v>
      </c>
      <c r="G1031" s="166">
        <v>2</v>
      </c>
      <c r="H1031" s="154"/>
      <c r="I1031" s="152"/>
      <c r="J1031" s="152"/>
      <c r="K1031" s="152"/>
      <c r="L1031" s="152"/>
      <c r="M1031" s="152"/>
      <c r="N1031" s="152"/>
      <c r="O1031" s="152"/>
    </row>
    <row r="1032" spans="1:18" x14ac:dyDescent="0.45">
      <c r="A1032" s="158" t="s">
        <v>83</v>
      </c>
      <c r="B1032" s="152" t="s">
        <v>12</v>
      </c>
      <c r="C1032" s="152"/>
      <c r="D1032" s="321" t="s">
        <v>963</v>
      </c>
      <c r="E1032" s="321"/>
      <c r="F1032" s="321">
        <v>7.5</v>
      </c>
      <c r="G1032" s="166">
        <v>3</v>
      </c>
      <c r="H1032" s="154"/>
      <c r="I1032" s="152"/>
      <c r="J1032" s="152"/>
      <c r="K1032" s="152"/>
      <c r="L1032" s="152"/>
      <c r="M1032" s="152"/>
      <c r="N1032" s="152"/>
      <c r="O1032" s="152"/>
    </row>
    <row r="1033" spans="1:18" x14ac:dyDescent="0.45">
      <c r="A1033" s="158" t="s">
        <v>83</v>
      </c>
      <c r="B1033" s="152" t="s">
        <v>12</v>
      </c>
      <c r="C1033" s="152"/>
      <c r="D1033" s="321" t="s">
        <v>964</v>
      </c>
      <c r="E1033" s="321"/>
      <c r="F1033" s="321">
        <v>7.5</v>
      </c>
      <c r="G1033" s="166">
        <v>3</v>
      </c>
      <c r="H1033" s="154"/>
      <c r="I1033" s="152"/>
      <c r="J1033" s="152"/>
      <c r="K1033" s="152"/>
      <c r="L1033" s="152"/>
      <c r="M1033" s="152"/>
      <c r="N1033" s="152"/>
      <c r="O1033" s="152"/>
    </row>
    <row r="1034" spans="1:18" x14ac:dyDescent="0.45">
      <c r="A1034" s="158" t="s">
        <v>83</v>
      </c>
      <c r="B1034" s="152" t="s">
        <v>12</v>
      </c>
      <c r="C1034" s="152"/>
      <c r="D1034" s="321" t="s">
        <v>965</v>
      </c>
      <c r="E1034" s="321"/>
      <c r="F1034" s="321">
        <v>7.5</v>
      </c>
      <c r="G1034" s="166">
        <v>3</v>
      </c>
      <c r="H1034" s="154"/>
      <c r="I1034" s="152"/>
      <c r="J1034" s="152"/>
      <c r="K1034" s="152"/>
      <c r="L1034" s="152"/>
      <c r="M1034" s="152"/>
      <c r="N1034" s="152"/>
      <c r="O1034" s="152"/>
    </row>
    <row r="1035" spans="1:18" x14ac:dyDescent="0.45">
      <c r="A1035" s="158" t="s">
        <v>83</v>
      </c>
      <c r="B1035" s="152" t="s">
        <v>12</v>
      </c>
      <c r="C1035" s="152"/>
      <c r="D1035" s="321" t="s">
        <v>966</v>
      </c>
      <c r="E1035" s="321"/>
      <c r="F1035" s="321">
        <v>15</v>
      </c>
      <c r="G1035" s="166">
        <v>4</v>
      </c>
      <c r="H1035" s="154"/>
      <c r="I1035" s="152"/>
      <c r="J1035" s="152"/>
      <c r="K1035" s="152"/>
      <c r="L1035" s="152"/>
      <c r="M1035" s="152"/>
      <c r="N1035" s="152"/>
      <c r="O1035" s="152"/>
    </row>
    <row r="1036" spans="1:18" s="152" customFormat="1" x14ac:dyDescent="0.45">
      <c r="A1036" s="159" t="s">
        <v>83</v>
      </c>
      <c r="B1036" s="148" t="s">
        <v>12</v>
      </c>
      <c r="C1036" s="148"/>
      <c r="D1036" s="332" t="s">
        <v>967</v>
      </c>
      <c r="E1036" s="320"/>
      <c r="F1036" s="320">
        <v>22.5</v>
      </c>
      <c r="G1036" s="166">
        <v>4</v>
      </c>
      <c r="H1036" s="151"/>
      <c r="I1036" s="148"/>
      <c r="J1036" s="148"/>
      <c r="K1036" s="148" t="s">
        <v>2499</v>
      </c>
      <c r="L1036" s="148"/>
      <c r="M1036" s="148"/>
      <c r="N1036" s="148"/>
      <c r="O1036" s="148"/>
      <c r="P1036" s="148"/>
      <c r="Q1036" s="148"/>
      <c r="R1036" s="148"/>
    </row>
    <row r="1037" spans="1:18" x14ac:dyDescent="0.45">
      <c r="A1037" s="159" t="s">
        <v>83</v>
      </c>
      <c r="B1037" s="148" t="s">
        <v>12</v>
      </c>
      <c r="D1037" s="332" t="s">
        <v>968</v>
      </c>
      <c r="F1037" s="320">
        <v>22.5</v>
      </c>
      <c r="G1037" s="166">
        <v>4</v>
      </c>
    </row>
    <row r="1038" spans="1:18" x14ac:dyDescent="0.45">
      <c r="A1038" s="159" t="s">
        <v>83</v>
      </c>
      <c r="B1038" s="148" t="s">
        <v>12</v>
      </c>
      <c r="D1038" s="332" t="s">
        <v>969</v>
      </c>
      <c r="F1038" s="320">
        <v>22.5</v>
      </c>
      <c r="G1038" s="166">
        <v>4</v>
      </c>
    </row>
    <row r="1039" spans="1:18" s="152" customFormat="1" ht="13.5" customHeight="1" x14ac:dyDescent="0.45">
      <c r="A1039" s="159" t="s">
        <v>83</v>
      </c>
      <c r="B1039" s="148" t="s">
        <v>12</v>
      </c>
      <c r="C1039" s="148"/>
      <c r="D1039" s="332" t="s">
        <v>970</v>
      </c>
      <c r="E1039" s="320"/>
      <c r="F1039" s="320">
        <v>22.5</v>
      </c>
      <c r="G1039" s="166">
        <v>4</v>
      </c>
      <c r="H1039" s="151"/>
      <c r="I1039" s="148"/>
      <c r="J1039" s="148"/>
      <c r="K1039" s="148"/>
      <c r="L1039" s="148"/>
      <c r="M1039" s="148"/>
      <c r="N1039" s="148"/>
      <c r="O1039" s="148"/>
      <c r="P1039" s="148"/>
      <c r="Q1039" s="148"/>
      <c r="R1039" s="148"/>
    </row>
    <row r="1040" spans="1:18" x14ac:dyDescent="0.45">
      <c r="A1040" s="159" t="s">
        <v>31</v>
      </c>
      <c r="B1040" s="148" t="s">
        <v>12</v>
      </c>
      <c r="C1040" s="148" t="s">
        <v>979</v>
      </c>
      <c r="D1040" s="326" t="s">
        <v>971</v>
      </c>
      <c r="E1040" s="348" t="s">
        <v>978</v>
      </c>
      <c r="F1040" s="320">
        <v>7.5</v>
      </c>
      <c r="G1040" s="166">
        <v>1</v>
      </c>
      <c r="H1040" s="151" t="s">
        <v>2500</v>
      </c>
      <c r="I1040" s="148" t="s">
        <v>2501</v>
      </c>
      <c r="J1040" s="148" t="s">
        <v>492</v>
      </c>
    </row>
    <row r="1041" spans="1:18" x14ac:dyDescent="0.45">
      <c r="A1041" s="159" t="s">
        <v>31</v>
      </c>
      <c r="B1041" s="148" t="s">
        <v>12</v>
      </c>
      <c r="C1041" s="148" t="s">
        <v>979</v>
      </c>
      <c r="D1041" s="326" t="s">
        <v>971</v>
      </c>
      <c r="E1041" s="348" t="s">
        <v>978</v>
      </c>
      <c r="F1041" s="320">
        <v>7.5</v>
      </c>
      <c r="G1041" s="166">
        <v>1</v>
      </c>
      <c r="H1041" s="151" t="s">
        <v>2502</v>
      </c>
      <c r="I1041" s="148" t="s">
        <v>2503</v>
      </c>
      <c r="J1041" s="148" t="s">
        <v>492</v>
      </c>
    </row>
    <row r="1042" spans="1:18" x14ac:dyDescent="0.45">
      <c r="A1042" s="159" t="s">
        <v>31</v>
      </c>
      <c r="B1042" s="148" t="s">
        <v>12</v>
      </c>
      <c r="C1042" s="148" t="s">
        <v>979</v>
      </c>
      <c r="D1042" s="326" t="s">
        <v>971</v>
      </c>
      <c r="E1042" s="348" t="s">
        <v>978</v>
      </c>
      <c r="F1042" s="320">
        <v>7.5</v>
      </c>
      <c r="G1042" s="166">
        <v>1</v>
      </c>
      <c r="H1042" s="151" t="s">
        <v>2504</v>
      </c>
      <c r="I1042" s="148" t="s">
        <v>2505</v>
      </c>
      <c r="J1042" s="148" t="s">
        <v>1482</v>
      </c>
      <c r="P1042" s="152"/>
      <c r="Q1042" s="152"/>
      <c r="R1042" s="152"/>
    </row>
    <row r="1043" spans="1:18" x14ac:dyDescent="0.45">
      <c r="A1043" s="159" t="s">
        <v>31</v>
      </c>
      <c r="B1043" s="148" t="s">
        <v>12</v>
      </c>
      <c r="C1043" s="148" t="s">
        <v>979</v>
      </c>
      <c r="D1043" s="326" t="s">
        <v>971</v>
      </c>
      <c r="E1043" s="348" t="s">
        <v>978</v>
      </c>
      <c r="F1043" s="320">
        <v>7.5</v>
      </c>
      <c r="G1043" s="166">
        <v>1</v>
      </c>
      <c r="H1043" s="151" t="s">
        <v>1534</v>
      </c>
      <c r="I1043" s="148" t="s">
        <v>2506</v>
      </c>
      <c r="J1043" s="148" t="s">
        <v>1482</v>
      </c>
      <c r="P1043" s="152"/>
      <c r="Q1043" s="152"/>
      <c r="R1043" s="152"/>
    </row>
    <row r="1044" spans="1:18" s="152" customFormat="1" x14ac:dyDescent="0.45">
      <c r="A1044" s="159" t="s">
        <v>31</v>
      </c>
      <c r="B1044" s="148" t="s">
        <v>12</v>
      </c>
      <c r="C1044" s="148" t="s">
        <v>979</v>
      </c>
      <c r="D1044" s="326" t="s">
        <v>971</v>
      </c>
      <c r="E1044" s="348" t="s">
        <v>978</v>
      </c>
      <c r="F1044" s="320">
        <v>7.5</v>
      </c>
      <c r="G1044" s="166">
        <v>1</v>
      </c>
      <c r="H1044" s="151" t="s">
        <v>2507</v>
      </c>
      <c r="I1044" s="148" t="s">
        <v>2508</v>
      </c>
      <c r="J1044" s="148" t="s">
        <v>2509</v>
      </c>
      <c r="K1044" s="148"/>
      <c r="L1044" s="148"/>
      <c r="M1044" s="148"/>
      <c r="N1044" s="148"/>
      <c r="O1044" s="148"/>
    </row>
    <row r="1045" spans="1:18" x14ac:dyDescent="0.45">
      <c r="A1045" s="159" t="s">
        <v>31</v>
      </c>
      <c r="B1045" s="148" t="s">
        <v>12</v>
      </c>
      <c r="C1045" s="148" t="s">
        <v>980</v>
      </c>
      <c r="D1045" s="326" t="s">
        <v>133</v>
      </c>
      <c r="E1045" s="348" t="s">
        <v>981</v>
      </c>
      <c r="F1045" s="320">
        <v>7.5</v>
      </c>
      <c r="G1045" s="166">
        <v>1</v>
      </c>
      <c r="H1045" s="151" t="s">
        <v>2510</v>
      </c>
      <c r="I1045" s="148" t="s">
        <v>2511</v>
      </c>
      <c r="J1045" s="148" t="s">
        <v>1482</v>
      </c>
    </row>
    <row r="1046" spans="1:18" x14ac:dyDescent="0.45">
      <c r="A1046" s="159" t="s">
        <v>31</v>
      </c>
      <c r="B1046" s="148" t="s">
        <v>12</v>
      </c>
      <c r="C1046" s="148" t="s">
        <v>980</v>
      </c>
      <c r="D1046" s="326" t="s">
        <v>133</v>
      </c>
      <c r="E1046" s="348" t="s">
        <v>981</v>
      </c>
      <c r="F1046" s="320">
        <v>7.5</v>
      </c>
      <c r="G1046" s="166">
        <v>1</v>
      </c>
      <c r="H1046" s="151" t="s">
        <v>2512</v>
      </c>
      <c r="I1046" s="148" t="s">
        <v>2511</v>
      </c>
      <c r="J1046" s="148" t="s">
        <v>1482</v>
      </c>
    </row>
    <row r="1047" spans="1:18" x14ac:dyDescent="0.45">
      <c r="A1047" s="159" t="s">
        <v>31</v>
      </c>
      <c r="B1047" s="148" t="s">
        <v>12</v>
      </c>
      <c r="C1047" s="148" t="s">
        <v>980</v>
      </c>
      <c r="D1047" s="326" t="s">
        <v>133</v>
      </c>
      <c r="E1047" s="348" t="s">
        <v>981</v>
      </c>
      <c r="F1047" s="320">
        <v>7.5</v>
      </c>
      <c r="G1047" s="166">
        <v>1</v>
      </c>
      <c r="H1047" s="151" t="s">
        <v>2513</v>
      </c>
    </row>
    <row r="1048" spans="1:18" x14ac:dyDescent="0.45">
      <c r="A1048" s="159" t="s">
        <v>31</v>
      </c>
      <c r="B1048" s="148" t="s">
        <v>12</v>
      </c>
      <c r="C1048" s="148" t="s">
        <v>2514</v>
      </c>
      <c r="D1048" s="326" t="s">
        <v>508</v>
      </c>
      <c r="E1048" s="348" t="s">
        <v>983</v>
      </c>
      <c r="F1048" s="320">
        <v>7.5</v>
      </c>
      <c r="G1048" s="166">
        <v>1</v>
      </c>
      <c r="H1048" s="151" t="s">
        <v>2515</v>
      </c>
      <c r="I1048" s="148" t="s">
        <v>2516</v>
      </c>
      <c r="J1048" s="148" t="s">
        <v>492</v>
      </c>
    </row>
    <row r="1049" spans="1:18" s="152" customFormat="1" x14ac:dyDescent="0.45">
      <c r="A1049" s="159" t="s">
        <v>31</v>
      </c>
      <c r="B1049" s="148" t="s">
        <v>12</v>
      </c>
      <c r="C1049" s="148" t="s">
        <v>2514</v>
      </c>
      <c r="D1049" s="326" t="s">
        <v>508</v>
      </c>
      <c r="E1049" s="348" t="s">
        <v>983</v>
      </c>
      <c r="F1049" s="320">
        <v>7.5</v>
      </c>
      <c r="G1049" s="166">
        <v>1</v>
      </c>
      <c r="H1049" s="151" t="s">
        <v>2513</v>
      </c>
      <c r="I1049" s="148"/>
      <c r="J1049" s="148"/>
      <c r="K1049" s="148"/>
      <c r="L1049" s="148"/>
      <c r="M1049" s="148"/>
      <c r="N1049" s="148"/>
      <c r="O1049" s="148"/>
      <c r="P1049" s="148"/>
      <c r="Q1049" s="148"/>
      <c r="R1049" s="148"/>
    </row>
    <row r="1050" spans="1:18" s="152" customFormat="1" x14ac:dyDescent="0.45">
      <c r="A1050" s="159" t="s">
        <v>31</v>
      </c>
      <c r="B1050" s="148" t="s">
        <v>12</v>
      </c>
      <c r="C1050" s="148" t="s">
        <v>2517</v>
      </c>
      <c r="D1050" s="326" t="s">
        <v>1</v>
      </c>
      <c r="E1050" s="348" t="s">
        <v>2518</v>
      </c>
      <c r="F1050" s="320">
        <v>7.5</v>
      </c>
      <c r="G1050" s="166">
        <v>1</v>
      </c>
      <c r="H1050" s="151" t="s">
        <v>2519</v>
      </c>
      <c r="I1050" s="148" t="s">
        <v>2520</v>
      </c>
      <c r="J1050" s="148" t="s">
        <v>2521</v>
      </c>
      <c r="K1050" s="148"/>
      <c r="L1050" s="148"/>
      <c r="M1050" s="148"/>
      <c r="N1050" s="148"/>
      <c r="O1050" s="148"/>
      <c r="P1050" s="148"/>
      <c r="Q1050" s="148"/>
      <c r="R1050" s="148"/>
    </row>
    <row r="1051" spans="1:18" s="152" customFormat="1" x14ac:dyDescent="0.45">
      <c r="A1051" s="159" t="s">
        <v>31</v>
      </c>
      <c r="B1051" s="148" t="s">
        <v>12</v>
      </c>
      <c r="C1051" s="148" t="s">
        <v>2517</v>
      </c>
      <c r="D1051" s="326" t="s">
        <v>1</v>
      </c>
      <c r="E1051" s="348" t="s">
        <v>2518</v>
      </c>
      <c r="F1051" s="320">
        <v>7.5</v>
      </c>
      <c r="G1051" s="166">
        <v>1</v>
      </c>
      <c r="H1051" s="151" t="s">
        <v>2522</v>
      </c>
      <c r="I1051" s="148"/>
      <c r="J1051" s="148"/>
      <c r="K1051" s="148"/>
      <c r="L1051" s="148"/>
      <c r="M1051" s="148"/>
      <c r="N1051" s="148"/>
      <c r="O1051" s="148"/>
      <c r="P1051" s="148"/>
      <c r="Q1051" s="148"/>
      <c r="R1051" s="148"/>
    </row>
    <row r="1052" spans="1:18" s="172" customFormat="1" x14ac:dyDescent="0.45">
      <c r="A1052" s="158" t="s">
        <v>31</v>
      </c>
      <c r="B1052" s="152" t="s">
        <v>12</v>
      </c>
      <c r="C1052" s="152" t="s">
        <v>984</v>
      </c>
      <c r="D1052" s="321" t="s">
        <v>972</v>
      </c>
      <c r="E1052" s="337" t="s">
        <v>986</v>
      </c>
      <c r="F1052" s="321">
        <v>30</v>
      </c>
      <c r="G1052" s="166">
        <v>2</v>
      </c>
      <c r="H1052" s="154"/>
      <c r="I1052" s="152"/>
      <c r="J1052" s="152"/>
      <c r="K1052" s="152"/>
      <c r="L1052" s="152"/>
      <c r="M1052" s="152"/>
      <c r="N1052" s="152"/>
      <c r="O1052" s="152"/>
      <c r="P1052" s="148"/>
      <c r="Q1052" s="148"/>
      <c r="R1052" s="148"/>
    </row>
    <row r="1053" spans="1:18" x14ac:dyDescent="0.45">
      <c r="A1053" s="158" t="s">
        <v>31</v>
      </c>
      <c r="B1053" s="152" t="s">
        <v>12</v>
      </c>
      <c r="C1053" s="152" t="s">
        <v>985</v>
      </c>
      <c r="D1053" s="321" t="s">
        <v>973</v>
      </c>
      <c r="E1053" s="337" t="s">
        <v>988</v>
      </c>
      <c r="F1053" s="321">
        <v>15</v>
      </c>
      <c r="G1053" s="166">
        <v>3</v>
      </c>
      <c r="H1053" s="154"/>
      <c r="I1053" s="152"/>
      <c r="J1053" s="152"/>
      <c r="K1053" s="152"/>
      <c r="L1053" s="152"/>
      <c r="M1053" s="152"/>
      <c r="N1053" s="152"/>
      <c r="O1053" s="152"/>
      <c r="P1053" s="152"/>
      <c r="Q1053" s="152"/>
      <c r="R1053" s="152"/>
    </row>
    <row r="1054" spans="1:18" x14ac:dyDescent="0.45">
      <c r="A1054" s="158" t="s">
        <v>31</v>
      </c>
      <c r="B1054" s="152" t="s">
        <v>12</v>
      </c>
      <c r="C1054" s="152" t="s">
        <v>987</v>
      </c>
      <c r="D1054" s="321" t="s">
        <v>974</v>
      </c>
      <c r="E1054" s="337" t="s">
        <v>989</v>
      </c>
      <c r="F1054" s="321">
        <v>15</v>
      </c>
      <c r="G1054" s="166">
        <v>3</v>
      </c>
      <c r="H1054" s="154"/>
      <c r="I1054" s="152"/>
      <c r="J1054" s="152"/>
      <c r="K1054" s="152"/>
      <c r="L1054" s="152"/>
      <c r="M1054" s="152"/>
      <c r="N1054" s="152"/>
      <c r="O1054" s="152"/>
    </row>
    <row r="1055" spans="1:18" x14ac:dyDescent="0.45">
      <c r="A1055" s="159" t="s">
        <v>31</v>
      </c>
      <c r="B1055" s="148" t="s">
        <v>12</v>
      </c>
      <c r="C1055" s="148" t="s">
        <v>990</v>
      </c>
      <c r="D1055" s="326" t="s">
        <v>22</v>
      </c>
      <c r="E1055" s="348" t="s">
        <v>2523</v>
      </c>
      <c r="F1055" s="320">
        <v>7.5</v>
      </c>
      <c r="G1055" s="166">
        <v>4</v>
      </c>
      <c r="H1055" s="151" t="s">
        <v>2524</v>
      </c>
      <c r="I1055" s="148" t="s">
        <v>2525</v>
      </c>
      <c r="J1055" s="148" t="s">
        <v>492</v>
      </c>
    </row>
    <row r="1056" spans="1:18" x14ac:dyDescent="0.45">
      <c r="A1056" s="159" t="s">
        <v>31</v>
      </c>
      <c r="B1056" s="148" t="s">
        <v>12</v>
      </c>
      <c r="C1056" s="148" t="s">
        <v>990</v>
      </c>
      <c r="D1056" s="326" t="s">
        <v>22</v>
      </c>
      <c r="E1056" s="348" t="s">
        <v>2523</v>
      </c>
      <c r="F1056" s="320">
        <v>7.5</v>
      </c>
      <c r="G1056" s="166">
        <v>4</v>
      </c>
      <c r="H1056" s="151" t="s">
        <v>2526</v>
      </c>
      <c r="I1056" s="148" t="s">
        <v>2527</v>
      </c>
      <c r="J1056" s="148" t="s">
        <v>2528</v>
      </c>
      <c r="P1056" s="152"/>
      <c r="Q1056" s="152"/>
      <c r="R1056" s="152"/>
    </row>
    <row r="1057" spans="1:18" x14ac:dyDescent="0.45">
      <c r="A1057" s="159" t="s">
        <v>31</v>
      </c>
      <c r="B1057" s="148" t="s">
        <v>12</v>
      </c>
      <c r="C1057" s="148" t="s">
        <v>990</v>
      </c>
      <c r="D1057" s="326" t="s">
        <v>22</v>
      </c>
      <c r="E1057" s="348" t="s">
        <v>2523</v>
      </c>
      <c r="F1057" s="320">
        <v>7.5</v>
      </c>
      <c r="G1057" s="166">
        <v>4</v>
      </c>
      <c r="H1057" s="151" t="s">
        <v>2513</v>
      </c>
    </row>
    <row r="1058" spans="1:18" x14ac:dyDescent="0.45">
      <c r="A1058" s="159" t="s">
        <v>31</v>
      </c>
      <c r="B1058" s="148" t="s">
        <v>12</v>
      </c>
      <c r="C1058" s="148" t="s">
        <v>991</v>
      </c>
      <c r="D1058" s="326" t="s">
        <v>975</v>
      </c>
      <c r="E1058" s="348" t="s">
        <v>992</v>
      </c>
      <c r="F1058" s="320">
        <v>7.5</v>
      </c>
      <c r="G1058" s="166">
        <v>4</v>
      </c>
      <c r="H1058" s="151" t="s">
        <v>2529</v>
      </c>
      <c r="I1058" s="148" t="s">
        <v>2530</v>
      </c>
      <c r="J1058" s="148" t="s">
        <v>492</v>
      </c>
    </row>
    <row r="1059" spans="1:18" x14ac:dyDescent="0.45">
      <c r="A1059" s="159" t="s">
        <v>31</v>
      </c>
      <c r="B1059" s="148" t="s">
        <v>12</v>
      </c>
      <c r="C1059" s="148" t="s">
        <v>991</v>
      </c>
      <c r="D1059" s="326" t="s">
        <v>975</v>
      </c>
      <c r="E1059" s="348" t="s">
        <v>992</v>
      </c>
      <c r="F1059" s="320">
        <v>7.5</v>
      </c>
      <c r="G1059" s="166">
        <v>4</v>
      </c>
      <c r="H1059" s="151" t="s">
        <v>2531</v>
      </c>
      <c r="I1059" s="148" t="s">
        <v>2532</v>
      </c>
      <c r="J1059" s="148" t="s">
        <v>2533</v>
      </c>
    </row>
    <row r="1060" spans="1:18" s="152" customFormat="1" x14ac:dyDescent="0.45">
      <c r="A1060" s="159" t="s">
        <v>31</v>
      </c>
      <c r="B1060" s="148" t="s">
        <v>12</v>
      </c>
      <c r="C1060" s="148" t="s">
        <v>991</v>
      </c>
      <c r="D1060" s="326" t="s">
        <v>975</v>
      </c>
      <c r="E1060" s="348" t="s">
        <v>992</v>
      </c>
      <c r="F1060" s="320">
        <v>7.5</v>
      </c>
      <c r="G1060" s="166">
        <v>4</v>
      </c>
      <c r="H1060" s="151" t="s">
        <v>2534</v>
      </c>
      <c r="I1060" s="148"/>
      <c r="J1060" s="148" t="s">
        <v>2535</v>
      </c>
      <c r="K1060" s="148"/>
      <c r="L1060" s="148"/>
      <c r="M1060" s="148"/>
      <c r="N1060" s="148"/>
      <c r="O1060" s="148"/>
      <c r="P1060" s="148"/>
      <c r="Q1060" s="148"/>
      <c r="R1060" s="148"/>
    </row>
    <row r="1061" spans="1:18" s="152" customFormat="1" x14ac:dyDescent="0.45">
      <c r="A1061" s="159" t="s">
        <v>31</v>
      </c>
      <c r="B1061" s="148" t="s">
        <v>12</v>
      </c>
      <c r="C1061" s="148" t="s">
        <v>991</v>
      </c>
      <c r="D1061" s="326" t="s">
        <v>975</v>
      </c>
      <c r="E1061" s="348" t="s">
        <v>992</v>
      </c>
      <c r="F1061" s="320">
        <v>7.5</v>
      </c>
      <c r="G1061" s="166">
        <v>4</v>
      </c>
      <c r="H1061" s="151" t="s">
        <v>2536</v>
      </c>
      <c r="I1061" s="148" t="s">
        <v>2537</v>
      </c>
      <c r="J1061" s="148" t="s">
        <v>492</v>
      </c>
      <c r="K1061" s="148"/>
      <c r="L1061" s="148"/>
      <c r="M1061" s="148"/>
      <c r="N1061" s="148"/>
      <c r="O1061" s="148"/>
    </row>
    <row r="1062" spans="1:18" x14ac:dyDescent="0.45">
      <c r="A1062" s="159" t="s">
        <v>31</v>
      </c>
      <c r="B1062" s="148" t="s">
        <v>12</v>
      </c>
      <c r="C1062" s="148" t="s">
        <v>991</v>
      </c>
      <c r="D1062" s="326" t="s">
        <v>975</v>
      </c>
      <c r="E1062" s="348" t="s">
        <v>992</v>
      </c>
      <c r="F1062" s="320">
        <v>7.5</v>
      </c>
      <c r="G1062" s="166">
        <v>4</v>
      </c>
      <c r="H1062" s="151" t="s">
        <v>2513</v>
      </c>
    </row>
    <row r="1063" spans="1:18" x14ac:dyDescent="0.45">
      <c r="A1063" s="158" t="s">
        <v>31</v>
      </c>
      <c r="B1063" s="152" t="s">
        <v>12</v>
      </c>
      <c r="C1063" s="152" t="s">
        <v>993</v>
      </c>
      <c r="D1063" s="321" t="s">
        <v>976</v>
      </c>
      <c r="E1063" s="337" t="s">
        <v>994</v>
      </c>
      <c r="F1063" s="321">
        <v>7.5</v>
      </c>
      <c r="G1063" s="166">
        <v>4</v>
      </c>
      <c r="H1063" s="154"/>
      <c r="I1063" s="152"/>
      <c r="J1063" s="152"/>
      <c r="K1063" s="152"/>
      <c r="L1063" s="152"/>
      <c r="M1063" s="152"/>
      <c r="N1063" s="152"/>
      <c r="O1063" s="152"/>
    </row>
    <row r="1064" spans="1:18" x14ac:dyDescent="0.45">
      <c r="A1064" s="159" t="s">
        <v>31</v>
      </c>
      <c r="B1064" s="148" t="s">
        <v>12</v>
      </c>
      <c r="C1064" s="148" t="s">
        <v>995</v>
      </c>
      <c r="D1064" s="326" t="s">
        <v>912</v>
      </c>
      <c r="E1064" s="348" t="s">
        <v>996</v>
      </c>
      <c r="F1064" s="320">
        <v>7.5</v>
      </c>
      <c r="G1064" s="166">
        <v>4</v>
      </c>
      <c r="H1064" s="151" t="s">
        <v>2538</v>
      </c>
      <c r="I1064" s="148" t="s">
        <v>2539</v>
      </c>
      <c r="J1064" s="148" t="s">
        <v>2540</v>
      </c>
    </row>
    <row r="1065" spans="1:18" s="152" customFormat="1" x14ac:dyDescent="0.45">
      <c r="A1065" s="159" t="s">
        <v>31</v>
      </c>
      <c r="B1065" s="148" t="s">
        <v>12</v>
      </c>
      <c r="C1065" s="148" t="s">
        <v>995</v>
      </c>
      <c r="D1065" s="326" t="s">
        <v>912</v>
      </c>
      <c r="E1065" s="348" t="s">
        <v>996</v>
      </c>
      <c r="F1065" s="320">
        <v>7.5</v>
      </c>
      <c r="G1065" s="166">
        <v>4</v>
      </c>
      <c r="H1065" s="151" t="s">
        <v>2513</v>
      </c>
      <c r="I1065" s="148"/>
      <c r="J1065" s="148"/>
      <c r="K1065" s="148"/>
      <c r="L1065" s="148"/>
      <c r="M1065" s="148"/>
      <c r="N1065" s="148"/>
      <c r="O1065" s="148"/>
      <c r="P1065" s="148"/>
      <c r="Q1065" s="148"/>
      <c r="R1065" s="148"/>
    </row>
    <row r="1066" spans="1:18" x14ac:dyDescent="0.45">
      <c r="A1066" s="158" t="s">
        <v>31</v>
      </c>
      <c r="B1066" s="152" t="s">
        <v>12</v>
      </c>
      <c r="C1066" s="152" t="s">
        <v>997</v>
      </c>
      <c r="D1066" s="328" t="s">
        <v>977</v>
      </c>
      <c r="E1066" s="337" t="s">
        <v>998</v>
      </c>
      <c r="F1066" s="321">
        <v>30</v>
      </c>
      <c r="G1066" s="166">
        <v>4</v>
      </c>
      <c r="H1066" s="154"/>
      <c r="I1066" s="152"/>
      <c r="J1066" s="152"/>
      <c r="K1066" s="152"/>
      <c r="L1066" s="152"/>
      <c r="M1066" s="152"/>
      <c r="N1066" s="152"/>
      <c r="O1066" s="152"/>
      <c r="P1066" s="152"/>
      <c r="Q1066" s="152"/>
      <c r="R1066" s="152"/>
    </row>
    <row r="1067" spans="1:18" s="152" customFormat="1" x14ac:dyDescent="0.45">
      <c r="A1067" s="159" t="s">
        <v>105</v>
      </c>
      <c r="B1067" s="148" t="s">
        <v>48</v>
      </c>
      <c r="C1067" s="148"/>
      <c r="D1067" s="331" t="s">
        <v>999</v>
      </c>
      <c r="E1067" s="320"/>
      <c r="F1067" s="320">
        <v>30</v>
      </c>
      <c r="G1067" s="166">
        <v>1</v>
      </c>
      <c r="H1067" s="151" t="s">
        <v>2541</v>
      </c>
      <c r="I1067" s="148"/>
      <c r="J1067" s="148"/>
      <c r="K1067" s="148"/>
      <c r="L1067" s="148"/>
      <c r="M1067" s="148"/>
      <c r="N1067" s="148"/>
      <c r="O1067" s="148"/>
    </row>
    <row r="1068" spans="1:18" s="152" customFormat="1" x14ac:dyDescent="0.45">
      <c r="A1068" s="159" t="s">
        <v>105</v>
      </c>
      <c r="B1068" s="148" t="s">
        <v>48</v>
      </c>
      <c r="C1068" s="148" t="s">
        <v>2542</v>
      </c>
      <c r="D1068" s="331" t="s">
        <v>1007</v>
      </c>
      <c r="E1068" s="348" t="s">
        <v>2543</v>
      </c>
      <c r="F1068" s="320">
        <v>7.5</v>
      </c>
      <c r="G1068" s="166">
        <v>2</v>
      </c>
      <c r="H1068" s="151" t="s">
        <v>2544</v>
      </c>
      <c r="I1068" s="148"/>
      <c r="J1068" s="148"/>
      <c r="K1068" s="148"/>
      <c r="L1068" s="148"/>
      <c r="M1068" s="148"/>
      <c r="N1068" s="148"/>
      <c r="O1068" s="148"/>
    </row>
    <row r="1069" spans="1:18" s="178" customFormat="1" x14ac:dyDescent="0.45">
      <c r="A1069" s="159" t="s">
        <v>105</v>
      </c>
      <c r="B1069" s="148" t="s">
        <v>48</v>
      </c>
      <c r="C1069" s="148" t="s">
        <v>2545</v>
      </c>
      <c r="D1069" s="331" t="s">
        <v>1001</v>
      </c>
      <c r="E1069" s="348" t="s">
        <v>2546</v>
      </c>
      <c r="F1069" s="320">
        <v>7.5</v>
      </c>
      <c r="G1069" s="166">
        <v>2</v>
      </c>
      <c r="H1069" s="151" t="s">
        <v>2547</v>
      </c>
      <c r="I1069" s="148" t="s">
        <v>2548</v>
      </c>
      <c r="J1069" s="148" t="s">
        <v>2549</v>
      </c>
      <c r="K1069" s="148"/>
      <c r="L1069" s="148"/>
      <c r="M1069" s="148"/>
      <c r="N1069" s="148"/>
      <c r="O1069" s="148"/>
      <c r="P1069" s="172"/>
      <c r="Q1069" s="172"/>
      <c r="R1069" s="172"/>
    </row>
    <row r="1070" spans="1:18" s="178" customFormat="1" x14ac:dyDescent="0.45">
      <c r="A1070" s="159" t="s">
        <v>105</v>
      </c>
      <c r="B1070" s="148" t="s">
        <v>48</v>
      </c>
      <c r="C1070" s="148"/>
      <c r="D1070" s="331" t="s">
        <v>1002</v>
      </c>
      <c r="E1070" s="320"/>
      <c r="F1070" s="320">
        <v>7.5</v>
      </c>
      <c r="G1070" s="166">
        <v>2</v>
      </c>
      <c r="H1070" s="151" t="s">
        <v>2550</v>
      </c>
      <c r="I1070" s="148"/>
      <c r="J1070" s="148"/>
      <c r="K1070" s="148"/>
      <c r="L1070" s="148"/>
      <c r="M1070" s="148"/>
      <c r="N1070" s="148"/>
      <c r="O1070" s="148"/>
      <c r="P1070" s="148"/>
      <c r="Q1070" s="148"/>
      <c r="R1070" s="148"/>
    </row>
    <row r="1071" spans="1:18" x14ac:dyDescent="0.45">
      <c r="A1071" s="158" t="s">
        <v>105</v>
      </c>
      <c r="B1071" s="152" t="s">
        <v>48</v>
      </c>
      <c r="C1071" s="152"/>
      <c r="D1071" s="321" t="s">
        <v>805</v>
      </c>
      <c r="E1071" s="321"/>
      <c r="F1071" s="321">
        <v>7.5</v>
      </c>
      <c r="G1071" s="166">
        <v>2</v>
      </c>
      <c r="H1071" s="154"/>
      <c r="I1071" s="152"/>
      <c r="J1071" s="152"/>
      <c r="K1071" s="152"/>
      <c r="L1071" s="152"/>
      <c r="M1071" s="152"/>
      <c r="N1071" s="152"/>
      <c r="O1071" s="152"/>
    </row>
    <row r="1072" spans="1:18" x14ac:dyDescent="0.45">
      <c r="A1072" s="159" t="s">
        <v>105</v>
      </c>
      <c r="B1072" s="148" t="s">
        <v>48</v>
      </c>
      <c r="C1072" s="148" t="s">
        <v>2551</v>
      </c>
      <c r="D1072" s="331" t="s">
        <v>1003</v>
      </c>
      <c r="F1072" s="320">
        <v>22.5</v>
      </c>
      <c r="G1072" s="166">
        <v>3</v>
      </c>
      <c r="H1072" s="151" t="s">
        <v>2552</v>
      </c>
      <c r="I1072" s="148" t="s">
        <v>2553</v>
      </c>
      <c r="J1072" s="148" t="s">
        <v>2554</v>
      </c>
    </row>
    <row r="1073" spans="1:18" x14ac:dyDescent="0.45">
      <c r="A1073" s="159" t="s">
        <v>105</v>
      </c>
      <c r="B1073" s="148" t="s">
        <v>48</v>
      </c>
      <c r="C1073" s="148" t="s">
        <v>2551</v>
      </c>
      <c r="D1073" s="331" t="s">
        <v>1003</v>
      </c>
      <c r="F1073" s="320">
        <v>22.5</v>
      </c>
      <c r="G1073" s="166">
        <v>3</v>
      </c>
      <c r="H1073" s="151" t="s">
        <v>2555</v>
      </c>
      <c r="I1073" s="148" t="s">
        <v>2556</v>
      </c>
      <c r="J1073" s="148" t="s">
        <v>2557</v>
      </c>
    </row>
    <row r="1074" spans="1:18" x14ac:dyDescent="0.45">
      <c r="A1074" s="159" t="s">
        <v>105</v>
      </c>
      <c r="B1074" s="148" t="s">
        <v>48</v>
      </c>
      <c r="C1074" s="148" t="s">
        <v>2551</v>
      </c>
      <c r="D1074" s="331" t="s">
        <v>1003</v>
      </c>
      <c r="F1074" s="320">
        <v>22.5</v>
      </c>
      <c r="G1074" s="166">
        <v>3</v>
      </c>
      <c r="H1074" s="170" t="s">
        <v>2558</v>
      </c>
      <c r="I1074" s="169" t="s">
        <v>2559</v>
      </c>
      <c r="J1074" s="169" t="s">
        <v>2560</v>
      </c>
    </row>
    <row r="1075" spans="1:18" x14ac:dyDescent="0.45">
      <c r="A1075" s="159" t="s">
        <v>105</v>
      </c>
      <c r="B1075" s="148" t="s">
        <v>48</v>
      </c>
      <c r="C1075" s="148" t="s">
        <v>2551</v>
      </c>
      <c r="D1075" s="331" t="s">
        <v>1003</v>
      </c>
      <c r="F1075" s="320">
        <v>22.5</v>
      </c>
      <c r="G1075" s="166">
        <v>3</v>
      </c>
      <c r="H1075" s="170" t="s">
        <v>2561</v>
      </c>
      <c r="I1075" s="169" t="s">
        <v>2562</v>
      </c>
      <c r="J1075" s="169" t="s">
        <v>2563</v>
      </c>
    </row>
    <row r="1076" spans="1:18" x14ac:dyDescent="0.45">
      <c r="A1076" s="158" t="s">
        <v>105</v>
      </c>
      <c r="B1076" s="152" t="s">
        <v>48</v>
      </c>
      <c r="C1076" s="152"/>
      <c r="D1076" s="321" t="s">
        <v>965</v>
      </c>
      <c r="E1076" s="321"/>
      <c r="F1076" s="321">
        <v>7.5</v>
      </c>
      <c r="G1076" s="166">
        <v>3</v>
      </c>
      <c r="H1076" s="154"/>
      <c r="I1076" s="152"/>
      <c r="J1076" s="152"/>
      <c r="K1076" s="152"/>
      <c r="L1076" s="152"/>
      <c r="M1076" s="152"/>
      <c r="N1076" s="152"/>
      <c r="O1076" s="152"/>
    </row>
    <row r="1077" spans="1:18" x14ac:dyDescent="0.45">
      <c r="A1077" s="158" t="s">
        <v>105</v>
      </c>
      <c r="B1077" s="152" t="s">
        <v>48</v>
      </c>
      <c r="C1077" s="152"/>
      <c r="D1077" s="321" t="s">
        <v>1004</v>
      </c>
      <c r="E1077" s="321"/>
      <c r="F1077" s="321">
        <v>15</v>
      </c>
      <c r="G1077" s="166">
        <v>4</v>
      </c>
      <c r="H1077" s="154"/>
      <c r="I1077" s="152"/>
      <c r="J1077" s="152"/>
      <c r="K1077" s="152"/>
      <c r="L1077" s="152"/>
      <c r="M1077" s="152"/>
      <c r="N1077" s="152"/>
      <c r="O1077" s="152"/>
      <c r="P1077" s="152"/>
      <c r="Q1077" s="152"/>
      <c r="R1077" s="152"/>
    </row>
    <row r="1078" spans="1:18" x14ac:dyDescent="0.45">
      <c r="A1078" s="158" t="s">
        <v>105</v>
      </c>
      <c r="B1078" s="152" t="s">
        <v>48</v>
      </c>
      <c r="C1078" s="152"/>
      <c r="D1078" s="321" t="s">
        <v>1005</v>
      </c>
      <c r="E1078" s="321"/>
      <c r="F1078" s="321">
        <v>15</v>
      </c>
      <c r="G1078" s="166">
        <v>4</v>
      </c>
      <c r="H1078" s="154"/>
      <c r="I1078" s="152"/>
      <c r="J1078" s="152"/>
      <c r="K1078" s="152"/>
      <c r="L1078" s="152"/>
      <c r="M1078" s="152"/>
      <c r="N1078" s="152"/>
      <c r="O1078" s="152"/>
      <c r="P1078" s="152"/>
      <c r="Q1078" s="152"/>
      <c r="R1078" s="152"/>
    </row>
    <row r="1079" spans="1:18" x14ac:dyDescent="0.45">
      <c r="A1079" s="173" t="s">
        <v>106</v>
      </c>
      <c r="B1079" s="166" t="s">
        <v>54</v>
      </c>
      <c r="C1079" s="166"/>
      <c r="D1079" s="326" t="s">
        <v>1006</v>
      </c>
      <c r="E1079" s="326"/>
      <c r="F1079" s="326"/>
      <c r="G1079" s="166">
        <v>4</v>
      </c>
      <c r="H1079" s="176"/>
      <c r="I1079" s="172"/>
      <c r="J1079" s="172"/>
      <c r="K1079" s="172"/>
      <c r="L1079" s="172"/>
      <c r="M1079" s="172"/>
      <c r="N1079" s="172"/>
      <c r="O1079" s="172"/>
    </row>
    <row r="1080" spans="1:18" x14ac:dyDescent="0.45">
      <c r="A1080" s="159" t="s">
        <v>109</v>
      </c>
      <c r="B1080" s="148" t="s">
        <v>66</v>
      </c>
      <c r="C1080" s="148" t="s">
        <v>2564</v>
      </c>
      <c r="D1080" s="331" t="s">
        <v>154</v>
      </c>
      <c r="E1080" s="348" t="s">
        <v>2565</v>
      </c>
      <c r="F1080" s="320">
        <v>7.5</v>
      </c>
      <c r="G1080" s="166">
        <v>1</v>
      </c>
      <c r="H1080" s="151" t="s">
        <v>2544</v>
      </c>
    </row>
    <row r="1081" spans="1:18" x14ac:dyDescent="0.45">
      <c r="A1081" s="159" t="s">
        <v>109</v>
      </c>
      <c r="B1081" s="148" t="s">
        <v>66</v>
      </c>
      <c r="C1081" s="148" t="s">
        <v>2566</v>
      </c>
      <c r="D1081" s="331" t="s">
        <v>387</v>
      </c>
      <c r="E1081" s="348" t="s">
        <v>2567</v>
      </c>
      <c r="F1081" s="320">
        <v>7.5</v>
      </c>
      <c r="G1081" s="166">
        <v>1</v>
      </c>
      <c r="H1081" s="151" t="s">
        <v>2544</v>
      </c>
    </row>
    <row r="1082" spans="1:18" s="152" customFormat="1" x14ac:dyDescent="0.45">
      <c r="A1082" s="159" t="s">
        <v>109</v>
      </c>
      <c r="B1082" s="148" t="s">
        <v>66</v>
      </c>
      <c r="C1082" s="148" t="s">
        <v>2568</v>
      </c>
      <c r="D1082" s="331" t="s">
        <v>508</v>
      </c>
      <c r="E1082" s="348" t="s">
        <v>2569</v>
      </c>
      <c r="F1082" s="320">
        <v>7.5</v>
      </c>
      <c r="G1082" s="166">
        <v>1</v>
      </c>
      <c r="H1082" s="151" t="s">
        <v>2570</v>
      </c>
      <c r="I1082" s="148" t="s">
        <v>2571</v>
      </c>
      <c r="J1082" s="148" t="s">
        <v>2572</v>
      </c>
      <c r="K1082" s="148"/>
      <c r="L1082" s="148"/>
      <c r="M1082" s="148"/>
      <c r="N1082" s="148"/>
      <c r="O1082" s="148"/>
    </row>
    <row r="1083" spans="1:18" x14ac:dyDescent="0.45">
      <c r="A1083" s="159" t="s">
        <v>109</v>
      </c>
      <c r="B1083" s="148" t="s">
        <v>66</v>
      </c>
      <c r="C1083" s="148" t="s">
        <v>2568</v>
      </c>
      <c r="D1083" s="331" t="s">
        <v>508</v>
      </c>
      <c r="E1083" s="348" t="s">
        <v>2569</v>
      </c>
      <c r="F1083" s="320">
        <v>7.5</v>
      </c>
      <c r="G1083" s="166">
        <v>1</v>
      </c>
      <c r="H1083" s="170" t="s">
        <v>2573</v>
      </c>
      <c r="I1083" s="169" t="s">
        <v>2574</v>
      </c>
      <c r="J1083" s="169" t="s">
        <v>2575</v>
      </c>
      <c r="K1083" s="169"/>
    </row>
    <row r="1084" spans="1:18" x14ac:dyDescent="0.45">
      <c r="A1084" s="159" t="s">
        <v>109</v>
      </c>
      <c r="B1084" s="148" t="s">
        <v>66</v>
      </c>
      <c r="C1084" s="148" t="s">
        <v>2576</v>
      </c>
      <c r="D1084" s="331" t="s">
        <v>133</v>
      </c>
      <c r="E1084" s="348" t="s">
        <v>2577</v>
      </c>
      <c r="F1084" s="320">
        <v>7.5</v>
      </c>
      <c r="G1084" s="166">
        <v>1</v>
      </c>
      <c r="H1084" s="151" t="s">
        <v>2578</v>
      </c>
      <c r="I1084" s="148" t="s">
        <v>2579</v>
      </c>
      <c r="P1084" s="152"/>
      <c r="Q1084" s="152"/>
      <c r="R1084" s="152"/>
    </row>
    <row r="1085" spans="1:18" x14ac:dyDescent="0.45">
      <c r="A1085" s="159" t="s">
        <v>109</v>
      </c>
      <c r="B1085" s="148" t="s">
        <v>66</v>
      </c>
      <c r="C1085" s="148" t="s">
        <v>2576</v>
      </c>
      <c r="D1085" s="331" t="s">
        <v>133</v>
      </c>
      <c r="E1085" s="348" t="s">
        <v>2577</v>
      </c>
      <c r="F1085" s="320">
        <v>7.5</v>
      </c>
      <c r="G1085" s="166">
        <v>1</v>
      </c>
      <c r="H1085" s="170" t="s">
        <v>2573</v>
      </c>
      <c r="I1085" s="169" t="s">
        <v>2574</v>
      </c>
      <c r="J1085" s="169" t="s">
        <v>2575</v>
      </c>
      <c r="K1085" s="169"/>
      <c r="P1085" s="152"/>
      <c r="Q1085" s="152"/>
      <c r="R1085" s="152"/>
    </row>
    <row r="1086" spans="1:18" x14ac:dyDescent="0.45">
      <c r="A1086" s="159" t="s">
        <v>109</v>
      </c>
      <c r="B1086" s="148" t="s">
        <v>66</v>
      </c>
      <c r="C1086" s="148" t="s">
        <v>2542</v>
      </c>
      <c r="D1086" s="331" t="s">
        <v>1007</v>
      </c>
      <c r="F1086" s="320">
        <v>7.5</v>
      </c>
      <c r="G1086" s="166">
        <v>2</v>
      </c>
      <c r="H1086" s="151" t="s">
        <v>2544</v>
      </c>
      <c r="P1086" s="178"/>
      <c r="Q1086" s="178"/>
      <c r="R1086" s="178"/>
    </row>
    <row r="1087" spans="1:18" x14ac:dyDescent="0.45">
      <c r="A1087" s="158" t="s">
        <v>109</v>
      </c>
      <c r="B1087" s="152" t="s">
        <v>66</v>
      </c>
      <c r="C1087" s="152"/>
      <c r="D1087" s="321" t="s">
        <v>336</v>
      </c>
      <c r="E1087" s="321"/>
      <c r="F1087" s="321">
        <v>7.5</v>
      </c>
      <c r="G1087" s="166">
        <v>2</v>
      </c>
      <c r="H1087" s="154"/>
      <c r="I1087" s="152"/>
      <c r="J1087" s="152"/>
      <c r="K1087" s="152"/>
      <c r="L1087" s="152"/>
      <c r="M1087" s="152"/>
      <c r="N1087" s="152"/>
      <c r="O1087" s="152"/>
      <c r="P1087" s="178"/>
      <c r="Q1087" s="178"/>
      <c r="R1087" s="178"/>
    </row>
    <row r="1088" spans="1:18" x14ac:dyDescent="0.45">
      <c r="A1088" s="158" t="s">
        <v>109</v>
      </c>
      <c r="B1088" s="152" t="s">
        <v>66</v>
      </c>
      <c r="C1088" s="152"/>
      <c r="D1088" s="321" t="s">
        <v>1008</v>
      </c>
      <c r="E1088" s="321"/>
      <c r="F1088" s="321">
        <v>15</v>
      </c>
      <c r="G1088" s="166">
        <v>2</v>
      </c>
      <c r="H1088" s="154"/>
      <c r="I1088" s="152"/>
      <c r="J1088" s="152"/>
      <c r="K1088" s="152"/>
      <c r="L1088" s="152"/>
      <c r="M1088" s="152"/>
      <c r="N1088" s="152"/>
      <c r="O1088" s="152"/>
    </row>
    <row r="1089" spans="1:18" x14ac:dyDescent="0.45">
      <c r="A1089" s="159" t="s">
        <v>109</v>
      </c>
      <c r="B1089" s="148" t="s">
        <v>66</v>
      </c>
      <c r="C1089" s="148" t="s">
        <v>2580</v>
      </c>
      <c r="D1089" s="331" t="s">
        <v>1009</v>
      </c>
      <c r="E1089" s="348" t="s">
        <v>2581</v>
      </c>
      <c r="F1089" s="320">
        <v>7.5</v>
      </c>
      <c r="G1089" s="166">
        <v>3</v>
      </c>
      <c r="H1089" s="151" t="s">
        <v>2582</v>
      </c>
      <c r="I1089" s="148" t="s">
        <v>2583</v>
      </c>
      <c r="J1089" s="148" t="s">
        <v>2584</v>
      </c>
    </row>
    <row r="1090" spans="1:18" x14ac:dyDescent="0.45">
      <c r="A1090" s="159" t="s">
        <v>109</v>
      </c>
      <c r="B1090" s="148" t="s">
        <v>66</v>
      </c>
      <c r="C1090" s="148" t="s">
        <v>2585</v>
      </c>
      <c r="D1090" s="331" t="s">
        <v>1010</v>
      </c>
      <c r="E1090" s="348" t="s">
        <v>2586</v>
      </c>
      <c r="F1090" s="320">
        <v>7.5</v>
      </c>
      <c r="G1090" s="166">
        <v>3</v>
      </c>
      <c r="H1090" s="151" t="s">
        <v>2587</v>
      </c>
      <c r="I1090" s="148" t="s">
        <v>2588</v>
      </c>
      <c r="J1090" s="148" t="s">
        <v>2589</v>
      </c>
    </row>
    <row r="1091" spans="1:18" x14ac:dyDescent="0.45">
      <c r="A1091" s="159" t="s">
        <v>109</v>
      </c>
      <c r="B1091" s="148" t="s">
        <v>66</v>
      </c>
      <c r="C1091" s="148" t="s">
        <v>2585</v>
      </c>
      <c r="D1091" s="331" t="s">
        <v>1010</v>
      </c>
      <c r="E1091" s="348" t="s">
        <v>2586</v>
      </c>
      <c r="F1091" s="320">
        <v>7.5</v>
      </c>
      <c r="G1091" s="166">
        <v>3</v>
      </c>
      <c r="H1091" s="151" t="s">
        <v>2590</v>
      </c>
    </row>
    <row r="1092" spans="1:18" x14ac:dyDescent="0.45">
      <c r="A1092" s="158" t="s">
        <v>109</v>
      </c>
      <c r="B1092" s="152" t="s">
        <v>66</v>
      </c>
      <c r="C1092" s="152"/>
      <c r="D1092" s="321" t="s">
        <v>1011</v>
      </c>
      <c r="E1092" s="321"/>
      <c r="F1092" s="321">
        <v>7.5</v>
      </c>
      <c r="G1092" s="166">
        <v>3</v>
      </c>
      <c r="H1092" s="154"/>
      <c r="I1092" s="152"/>
      <c r="J1092" s="152"/>
      <c r="K1092" s="152"/>
      <c r="L1092" s="152"/>
      <c r="M1092" s="152"/>
      <c r="N1092" s="152"/>
      <c r="O1092" s="152"/>
    </row>
    <row r="1093" spans="1:18" x14ac:dyDescent="0.45">
      <c r="A1093" s="159" t="s">
        <v>109</v>
      </c>
      <c r="B1093" s="148" t="s">
        <v>66</v>
      </c>
      <c r="D1093" s="331" t="s">
        <v>1012</v>
      </c>
      <c r="F1093" s="320">
        <v>7.5</v>
      </c>
      <c r="G1093" s="166">
        <v>3</v>
      </c>
      <c r="H1093" s="151" t="s">
        <v>2591</v>
      </c>
    </row>
    <row r="1094" spans="1:18" x14ac:dyDescent="0.45">
      <c r="A1094" s="158" t="s">
        <v>109</v>
      </c>
      <c r="B1094" s="152" t="s">
        <v>66</v>
      </c>
      <c r="C1094" s="152"/>
      <c r="D1094" s="321" t="s">
        <v>1013</v>
      </c>
      <c r="E1094" s="321"/>
      <c r="F1094" s="321">
        <v>7.5</v>
      </c>
      <c r="G1094" s="166">
        <v>4</v>
      </c>
      <c r="H1094" s="154"/>
      <c r="I1094" s="152"/>
      <c r="J1094" s="152"/>
      <c r="K1094" s="152"/>
      <c r="L1094" s="152"/>
      <c r="M1094" s="152"/>
      <c r="N1094" s="152"/>
      <c r="O1094" s="152"/>
    </row>
    <row r="1095" spans="1:18" x14ac:dyDescent="0.45">
      <c r="A1095" s="158" t="s">
        <v>109</v>
      </c>
      <c r="B1095" s="152" t="s">
        <v>66</v>
      </c>
      <c r="C1095" s="152"/>
      <c r="D1095" s="321" t="s">
        <v>1014</v>
      </c>
      <c r="E1095" s="321"/>
      <c r="F1095" s="321">
        <v>7.5</v>
      </c>
      <c r="G1095" s="166">
        <v>4</v>
      </c>
      <c r="H1095" s="154"/>
      <c r="I1095" s="152"/>
      <c r="J1095" s="152"/>
      <c r="K1095" s="152"/>
      <c r="L1095" s="152"/>
      <c r="M1095" s="152"/>
      <c r="N1095" s="152"/>
      <c r="O1095" s="152"/>
    </row>
    <row r="1096" spans="1:18" x14ac:dyDescent="0.45">
      <c r="A1096" s="177" t="s">
        <v>109</v>
      </c>
      <c r="B1096" s="178" t="s">
        <v>66</v>
      </c>
      <c r="C1096" s="178"/>
      <c r="D1096" s="325" t="s">
        <v>1015</v>
      </c>
      <c r="E1096" s="325"/>
      <c r="F1096" s="325">
        <v>7.5</v>
      </c>
      <c r="G1096" s="166">
        <v>4</v>
      </c>
      <c r="H1096" s="180"/>
      <c r="I1096" s="178"/>
      <c r="J1096" s="178"/>
      <c r="K1096" s="178"/>
      <c r="L1096" s="178"/>
      <c r="M1096" s="178"/>
      <c r="N1096" s="178"/>
      <c r="O1096" s="178"/>
    </row>
    <row r="1097" spans="1:18" x14ac:dyDescent="0.45">
      <c r="A1097" s="177" t="s">
        <v>109</v>
      </c>
      <c r="B1097" s="178" t="s">
        <v>66</v>
      </c>
      <c r="C1097" s="178"/>
      <c r="D1097" s="325" t="s">
        <v>1016</v>
      </c>
      <c r="E1097" s="325"/>
      <c r="F1097" s="325">
        <v>7.5</v>
      </c>
      <c r="G1097" s="166">
        <v>4</v>
      </c>
      <c r="H1097" s="180"/>
      <c r="I1097" s="178"/>
      <c r="J1097" s="178"/>
      <c r="K1097" s="178"/>
      <c r="L1097" s="178"/>
      <c r="M1097" s="178"/>
      <c r="N1097" s="178"/>
      <c r="O1097" s="178"/>
    </row>
    <row r="1098" spans="1:18" x14ac:dyDescent="0.45">
      <c r="A1098" s="159" t="s">
        <v>19</v>
      </c>
      <c r="B1098" s="148" t="s">
        <v>8</v>
      </c>
      <c r="C1098" s="148" t="s">
        <v>1244</v>
      </c>
      <c r="D1098" s="333" t="s">
        <v>1017</v>
      </c>
      <c r="E1098" s="348" t="s">
        <v>1243</v>
      </c>
      <c r="F1098" s="320">
        <v>30</v>
      </c>
      <c r="G1098" s="166">
        <v>1</v>
      </c>
      <c r="H1098" s="151" t="s">
        <v>2592</v>
      </c>
    </row>
    <row r="1099" spans="1:18" s="152" customFormat="1" x14ac:dyDescent="0.45">
      <c r="A1099" s="159" t="s">
        <v>19</v>
      </c>
      <c r="B1099" s="148" t="s">
        <v>8</v>
      </c>
      <c r="C1099" s="148" t="s">
        <v>1244</v>
      </c>
      <c r="D1099" s="334" t="s">
        <v>2593</v>
      </c>
      <c r="E1099" s="348" t="s">
        <v>1243</v>
      </c>
      <c r="F1099" s="320">
        <v>3</v>
      </c>
      <c r="G1099" s="166">
        <v>1</v>
      </c>
      <c r="H1099" s="151" t="s">
        <v>2593</v>
      </c>
      <c r="I1099" s="148" t="s">
        <v>2594</v>
      </c>
      <c r="J1099" s="148"/>
      <c r="K1099" s="148"/>
      <c r="L1099" s="148"/>
      <c r="M1099" s="148"/>
      <c r="N1099" s="148"/>
      <c r="O1099" s="148"/>
    </row>
    <row r="1100" spans="1:18" s="152" customFormat="1" x14ac:dyDescent="0.45">
      <c r="A1100" s="159" t="s">
        <v>19</v>
      </c>
      <c r="B1100" s="148" t="s">
        <v>8</v>
      </c>
      <c r="C1100" s="148" t="s">
        <v>1244</v>
      </c>
      <c r="D1100" s="334" t="s">
        <v>387</v>
      </c>
      <c r="E1100" s="348" t="s">
        <v>1243</v>
      </c>
      <c r="F1100" s="320">
        <v>4.5</v>
      </c>
      <c r="G1100" s="166">
        <v>1</v>
      </c>
      <c r="H1100" s="151" t="s">
        <v>2595</v>
      </c>
      <c r="I1100" s="148" t="s">
        <v>2596</v>
      </c>
      <c r="J1100" s="148" t="s">
        <v>1482</v>
      </c>
      <c r="K1100" s="148"/>
      <c r="L1100" s="148"/>
      <c r="M1100" s="148"/>
      <c r="N1100" s="148"/>
      <c r="O1100" s="148"/>
      <c r="P1100" s="148"/>
      <c r="Q1100" s="148"/>
      <c r="R1100" s="148"/>
    </row>
    <row r="1101" spans="1:18" x14ac:dyDescent="0.45">
      <c r="A1101" s="159" t="s">
        <v>19</v>
      </c>
      <c r="B1101" s="148" t="s">
        <v>8</v>
      </c>
      <c r="C1101" s="148" t="s">
        <v>1244</v>
      </c>
      <c r="D1101" s="334" t="s">
        <v>387</v>
      </c>
      <c r="E1101" s="348" t="s">
        <v>1243</v>
      </c>
      <c r="F1101" s="320">
        <v>4.5</v>
      </c>
      <c r="G1101" s="166">
        <v>1</v>
      </c>
      <c r="H1101" s="151" t="s">
        <v>1856</v>
      </c>
      <c r="I1101" s="148" t="s">
        <v>2597</v>
      </c>
      <c r="J1101" s="148" t="s">
        <v>1482</v>
      </c>
    </row>
    <row r="1102" spans="1:18" s="152" customFormat="1" x14ac:dyDescent="0.45">
      <c r="A1102" s="159" t="s">
        <v>19</v>
      </c>
      <c r="B1102" s="148" t="s">
        <v>8</v>
      </c>
      <c r="C1102" s="148" t="s">
        <v>1244</v>
      </c>
      <c r="D1102" s="334" t="s">
        <v>1</v>
      </c>
      <c r="E1102" s="348" t="s">
        <v>1243</v>
      </c>
      <c r="F1102" s="320">
        <v>7.5</v>
      </c>
      <c r="G1102" s="166">
        <v>1</v>
      </c>
      <c r="H1102" s="151" t="s">
        <v>2598</v>
      </c>
      <c r="I1102" s="148" t="s">
        <v>2599</v>
      </c>
      <c r="J1102" s="148"/>
      <c r="K1102" s="148"/>
      <c r="L1102" s="148"/>
      <c r="M1102" s="148"/>
      <c r="N1102" s="148"/>
      <c r="O1102" s="148"/>
      <c r="P1102" s="148"/>
      <c r="Q1102" s="148"/>
      <c r="R1102" s="148"/>
    </row>
    <row r="1103" spans="1:18" x14ac:dyDescent="0.45">
      <c r="A1103" s="159" t="s">
        <v>19</v>
      </c>
      <c r="B1103" s="148" t="s">
        <v>8</v>
      </c>
      <c r="C1103" s="148" t="s">
        <v>1244</v>
      </c>
      <c r="D1103" s="334" t="s">
        <v>1</v>
      </c>
      <c r="E1103" s="348" t="s">
        <v>1243</v>
      </c>
      <c r="F1103" s="320">
        <v>7.5</v>
      </c>
      <c r="G1103" s="166">
        <v>1</v>
      </c>
      <c r="H1103" s="151" t="s">
        <v>1438</v>
      </c>
      <c r="I1103" s="148" t="s">
        <v>2599</v>
      </c>
    </row>
    <row r="1104" spans="1:18" s="152" customFormat="1" x14ac:dyDescent="0.45">
      <c r="A1104" s="159" t="s">
        <v>19</v>
      </c>
      <c r="B1104" s="148" t="s">
        <v>8</v>
      </c>
      <c r="C1104" s="148" t="s">
        <v>1244</v>
      </c>
      <c r="D1104" s="334" t="s">
        <v>1</v>
      </c>
      <c r="E1104" s="348" t="s">
        <v>1243</v>
      </c>
      <c r="F1104" s="320">
        <v>7.5</v>
      </c>
      <c r="G1104" s="166">
        <v>1</v>
      </c>
      <c r="H1104" s="151" t="s">
        <v>2600</v>
      </c>
      <c r="I1104" s="148" t="s">
        <v>2601</v>
      </c>
      <c r="J1104" s="148" t="s">
        <v>492</v>
      </c>
      <c r="K1104" s="148"/>
      <c r="L1104" s="148"/>
      <c r="M1104" s="148"/>
      <c r="N1104" s="148"/>
      <c r="O1104" s="148"/>
      <c r="P1104" s="148"/>
      <c r="Q1104" s="148"/>
      <c r="R1104" s="148"/>
    </row>
    <row r="1105" spans="1:18" s="152" customFormat="1" x14ac:dyDescent="0.45">
      <c r="A1105" s="159" t="s">
        <v>19</v>
      </c>
      <c r="B1105" s="148" t="s">
        <v>8</v>
      </c>
      <c r="C1105" s="148" t="s">
        <v>1244</v>
      </c>
      <c r="D1105" s="334" t="s">
        <v>975</v>
      </c>
      <c r="E1105" s="348" t="s">
        <v>1243</v>
      </c>
      <c r="F1105" s="320">
        <v>6</v>
      </c>
      <c r="G1105" s="166">
        <v>1</v>
      </c>
      <c r="H1105" s="151" t="s">
        <v>2602</v>
      </c>
      <c r="I1105" s="148" t="s">
        <v>2603</v>
      </c>
      <c r="J1105" s="148" t="s">
        <v>492</v>
      </c>
      <c r="K1105" s="148"/>
      <c r="L1105" s="148"/>
      <c r="M1105" s="148"/>
      <c r="N1105" s="148"/>
      <c r="O1105" s="148"/>
      <c r="P1105" s="148"/>
      <c r="Q1105" s="148"/>
      <c r="R1105" s="148"/>
    </row>
    <row r="1106" spans="1:18" s="152" customFormat="1" x14ac:dyDescent="0.45">
      <c r="A1106" s="159" t="s">
        <v>19</v>
      </c>
      <c r="B1106" s="148" t="s">
        <v>8</v>
      </c>
      <c r="C1106" s="148" t="s">
        <v>1244</v>
      </c>
      <c r="D1106" s="334" t="s">
        <v>975</v>
      </c>
      <c r="E1106" s="348" t="s">
        <v>1243</v>
      </c>
      <c r="F1106" s="320">
        <v>6</v>
      </c>
      <c r="G1106" s="166">
        <v>1</v>
      </c>
      <c r="H1106" s="151" t="s">
        <v>2604</v>
      </c>
      <c r="I1106" s="148" t="s">
        <v>2605</v>
      </c>
      <c r="J1106" s="148" t="s">
        <v>492</v>
      </c>
      <c r="K1106" s="148"/>
      <c r="L1106" s="148"/>
      <c r="M1106" s="148"/>
      <c r="N1106" s="148"/>
      <c r="O1106" s="148"/>
      <c r="P1106" s="148"/>
      <c r="Q1106" s="148"/>
      <c r="R1106" s="148"/>
    </row>
    <row r="1107" spans="1:18" s="152" customFormat="1" x14ac:dyDescent="0.45">
      <c r="A1107" s="159" t="s">
        <v>19</v>
      </c>
      <c r="B1107" s="148" t="s">
        <v>8</v>
      </c>
      <c r="C1107" s="148" t="s">
        <v>1244</v>
      </c>
      <c r="D1107" s="334" t="s">
        <v>133</v>
      </c>
      <c r="E1107" s="348" t="s">
        <v>1243</v>
      </c>
      <c r="F1107" s="320">
        <v>9</v>
      </c>
      <c r="G1107" s="166">
        <v>1</v>
      </c>
      <c r="H1107" s="151" t="s">
        <v>2606</v>
      </c>
      <c r="I1107" s="148" t="s">
        <v>2607</v>
      </c>
      <c r="J1107" s="148" t="s">
        <v>492</v>
      </c>
      <c r="K1107" s="148"/>
      <c r="L1107" s="148"/>
      <c r="M1107" s="148"/>
      <c r="N1107" s="148"/>
      <c r="O1107" s="148"/>
      <c r="P1107" s="148"/>
      <c r="Q1107" s="148"/>
      <c r="R1107" s="148"/>
    </row>
    <row r="1108" spans="1:18" x14ac:dyDescent="0.45">
      <c r="A1108" s="159" t="s">
        <v>19</v>
      </c>
      <c r="B1108" s="148" t="s">
        <v>8</v>
      </c>
      <c r="C1108" s="148" t="s">
        <v>1244</v>
      </c>
      <c r="D1108" s="334" t="s">
        <v>133</v>
      </c>
      <c r="E1108" s="348" t="s">
        <v>1243</v>
      </c>
      <c r="F1108" s="320">
        <v>9</v>
      </c>
      <c r="G1108" s="166">
        <v>1</v>
      </c>
      <c r="H1108" s="151" t="s">
        <v>2608</v>
      </c>
      <c r="I1108" s="148" t="s">
        <v>2609</v>
      </c>
      <c r="J1108" s="148" t="s">
        <v>492</v>
      </c>
    </row>
    <row r="1109" spans="1:18" x14ac:dyDescent="0.45">
      <c r="A1109" s="158" t="s">
        <v>19</v>
      </c>
      <c r="B1109" s="152" t="s">
        <v>8</v>
      </c>
      <c r="C1109" s="152" t="s">
        <v>1246</v>
      </c>
      <c r="D1109" s="321" t="s">
        <v>1018</v>
      </c>
      <c r="E1109" s="337" t="s">
        <v>1245</v>
      </c>
      <c r="F1109" s="321">
        <v>30</v>
      </c>
      <c r="G1109" s="166">
        <v>2</v>
      </c>
      <c r="H1109" s="154"/>
      <c r="I1109" s="152"/>
      <c r="J1109" s="152"/>
      <c r="K1109" s="152"/>
      <c r="L1109" s="152"/>
      <c r="M1109" s="152"/>
      <c r="N1109" s="152"/>
      <c r="O1109" s="152"/>
    </row>
    <row r="1110" spans="1:18" x14ac:dyDescent="0.45">
      <c r="A1110" s="159" t="s">
        <v>19</v>
      </c>
      <c r="B1110" s="148" t="s">
        <v>8</v>
      </c>
      <c r="C1110" s="166" t="s">
        <v>2610</v>
      </c>
      <c r="D1110" s="326" t="s">
        <v>1019</v>
      </c>
      <c r="E1110" s="351" t="s">
        <v>2611</v>
      </c>
      <c r="F1110" s="320">
        <v>30</v>
      </c>
      <c r="G1110" s="166">
        <v>3</v>
      </c>
      <c r="H1110" s="151" t="s">
        <v>2478</v>
      </c>
    </row>
    <row r="1111" spans="1:18" x14ac:dyDescent="0.45">
      <c r="A1111" s="159" t="s">
        <v>19</v>
      </c>
      <c r="B1111" s="148" t="s">
        <v>8</v>
      </c>
      <c r="C1111" s="166" t="s">
        <v>2610</v>
      </c>
      <c r="D1111" s="330" t="s">
        <v>2612</v>
      </c>
      <c r="E1111" s="351" t="s">
        <v>2611</v>
      </c>
      <c r="F1111" s="320">
        <v>30</v>
      </c>
      <c r="G1111" s="166">
        <v>3</v>
      </c>
      <c r="H1111" s="151" t="s">
        <v>1525</v>
      </c>
      <c r="I1111" s="148" t="s">
        <v>2613</v>
      </c>
      <c r="J1111" s="148" t="s">
        <v>1482</v>
      </c>
    </row>
    <row r="1112" spans="1:18" x14ac:dyDescent="0.45">
      <c r="A1112" s="159" t="s">
        <v>19</v>
      </c>
      <c r="B1112" s="148" t="s">
        <v>8</v>
      </c>
      <c r="C1112" s="166" t="s">
        <v>2610</v>
      </c>
      <c r="D1112" s="330" t="s">
        <v>2612</v>
      </c>
      <c r="E1112" s="351" t="s">
        <v>2611</v>
      </c>
      <c r="F1112" s="320">
        <v>30</v>
      </c>
      <c r="G1112" s="166">
        <v>3</v>
      </c>
      <c r="H1112" s="151" t="s">
        <v>2614</v>
      </c>
      <c r="I1112" s="148" t="s">
        <v>2615</v>
      </c>
      <c r="J1112" s="148" t="s">
        <v>492</v>
      </c>
    </row>
    <row r="1113" spans="1:18" x14ac:dyDescent="0.45">
      <c r="A1113" s="159" t="s">
        <v>19</v>
      </c>
      <c r="B1113" s="148" t="s">
        <v>8</v>
      </c>
      <c r="C1113" s="166" t="s">
        <v>2610</v>
      </c>
      <c r="D1113" s="330" t="s">
        <v>2612</v>
      </c>
      <c r="E1113" s="351" t="s">
        <v>2611</v>
      </c>
      <c r="F1113" s="320">
        <v>30</v>
      </c>
      <c r="G1113" s="166">
        <v>3</v>
      </c>
      <c r="H1113" s="151" t="s">
        <v>2616</v>
      </c>
      <c r="I1113" s="148" t="s">
        <v>2617</v>
      </c>
      <c r="J1113" s="148" t="s">
        <v>2618</v>
      </c>
    </row>
    <row r="1114" spans="1:18" x14ac:dyDescent="0.45">
      <c r="A1114" s="159" t="s">
        <v>19</v>
      </c>
      <c r="B1114" s="148" t="s">
        <v>8</v>
      </c>
      <c r="C1114" s="166" t="s">
        <v>2610</v>
      </c>
      <c r="D1114" s="330" t="s">
        <v>2612</v>
      </c>
      <c r="E1114" s="351" t="s">
        <v>2611</v>
      </c>
      <c r="F1114" s="320">
        <v>30</v>
      </c>
      <c r="G1114" s="166">
        <v>3</v>
      </c>
      <c r="H1114" s="151" t="s">
        <v>2619</v>
      </c>
    </row>
    <row r="1115" spans="1:18" x14ac:dyDescent="0.45">
      <c r="A1115" s="159" t="s">
        <v>19</v>
      </c>
      <c r="B1115" s="148" t="s">
        <v>8</v>
      </c>
      <c r="C1115" s="166" t="s">
        <v>2610</v>
      </c>
      <c r="D1115" s="330" t="s">
        <v>20</v>
      </c>
      <c r="E1115" s="351" t="s">
        <v>2611</v>
      </c>
      <c r="F1115" s="320">
        <v>30</v>
      </c>
      <c r="G1115" s="166">
        <v>3</v>
      </c>
      <c r="H1115" s="151" t="s">
        <v>1525</v>
      </c>
      <c r="I1115" s="148" t="s">
        <v>2613</v>
      </c>
      <c r="J1115" s="148" t="s">
        <v>1482</v>
      </c>
    </row>
    <row r="1116" spans="1:18" x14ac:dyDescent="0.45">
      <c r="A1116" s="159" t="s">
        <v>19</v>
      </c>
      <c r="B1116" s="148" t="s">
        <v>8</v>
      </c>
      <c r="C1116" s="166" t="s">
        <v>2610</v>
      </c>
      <c r="D1116" s="330" t="s">
        <v>20</v>
      </c>
      <c r="E1116" s="351" t="s">
        <v>2611</v>
      </c>
      <c r="F1116" s="320">
        <v>30</v>
      </c>
      <c r="G1116" s="166">
        <v>3</v>
      </c>
      <c r="H1116" s="151" t="s">
        <v>2614</v>
      </c>
      <c r="I1116" s="148" t="s">
        <v>2615</v>
      </c>
      <c r="J1116" s="148" t="s">
        <v>492</v>
      </c>
      <c r="P1116" s="152"/>
      <c r="Q1116" s="152"/>
      <c r="R1116" s="152"/>
    </row>
    <row r="1117" spans="1:18" x14ac:dyDescent="0.45">
      <c r="A1117" s="159" t="s">
        <v>19</v>
      </c>
      <c r="B1117" s="148" t="s">
        <v>8</v>
      </c>
      <c r="C1117" s="166" t="s">
        <v>2610</v>
      </c>
      <c r="D1117" s="330" t="s">
        <v>20</v>
      </c>
      <c r="E1117" s="351" t="s">
        <v>2611</v>
      </c>
      <c r="F1117" s="320">
        <v>30</v>
      </c>
      <c r="G1117" s="166">
        <v>3</v>
      </c>
      <c r="H1117" s="151" t="s">
        <v>2620</v>
      </c>
      <c r="P1117" s="152"/>
      <c r="Q1117" s="152"/>
      <c r="R1117" s="152"/>
    </row>
    <row r="1118" spans="1:18" x14ac:dyDescent="0.45">
      <c r="A1118" s="159" t="s">
        <v>19</v>
      </c>
      <c r="B1118" s="148" t="s">
        <v>8</v>
      </c>
      <c r="C1118" s="166" t="s">
        <v>2610</v>
      </c>
      <c r="D1118" s="330" t="s">
        <v>20</v>
      </c>
      <c r="E1118" s="351" t="s">
        <v>2611</v>
      </c>
      <c r="F1118" s="320">
        <v>30</v>
      </c>
      <c r="G1118" s="166">
        <v>3</v>
      </c>
      <c r="H1118" s="170" t="s">
        <v>2595</v>
      </c>
      <c r="I1118" s="169" t="s">
        <v>2596</v>
      </c>
      <c r="J1118" s="169" t="s">
        <v>1482</v>
      </c>
    </row>
    <row r="1119" spans="1:18" x14ac:dyDescent="0.45">
      <c r="A1119" s="159" t="s">
        <v>19</v>
      </c>
      <c r="B1119" s="148" t="s">
        <v>8</v>
      </c>
      <c r="C1119" s="166" t="s">
        <v>2610</v>
      </c>
      <c r="D1119" s="330" t="s">
        <v>158</v>
      </c>
      <c r="E1119" s="351" t="s">
        <v>2611</v>
      </c>
      <c r="F1119" s="320">
        <v>30</v>
      </c>
      <c r="G1119" s="166">
        <v>3</v>
      </c>
      <c r="H1119" s="151" t="s">
        <v>1838</v>
      </c>
      <c r="I1119" s="148" t="s">
        <v>1839</v>
      </c>
      <c r="J1119" s="148" t="s">
        <v>492</v>
      </c>
      <c r="P1119" s="152"/>
      <c r="Q1119" s="152"/>
      <c r="R1119" s="152"/>
    </row>
    <row r="1120" spans="1:18" x14ac:dyDescent="0.45">
      <c r="A1120" s="159" t="s">
        <v>19</v>
      </c>
      <c r="B1120" s="148" t="s">
        <v>8</v>
      </c>
      <c r="C1120" s="166" t="s">
        <v>2610</v>
      </c>
      <c r="D1120" s="330" t="s">
        <v>158</v>
      </c>
      <c r="E1120" s="351" t="s">
        <v>2611</v>
      </c>
      <c r="F1120" s="320">
        <v>30</v>
      </c>
      <c r="G1120" s="166">
        <v>3</v>
      </c>
      <c r="H1120" s="151" t="s">
        <v>2621</v>
      </c>
      <c r="I1120" s="148" t="s">
        <v>1839</v>
      </c>
      <c r="J1120" s="148" t="s">
        <v>492</v>
      </c>
    </row>
    <row r="1121" spans="1:27" x14ac:dyDescent="0.45">
      <c r="A1121" s="159" t="s">
        <v>19</v>
      </c>
      <c r="B1121" s="148" t="s">
        <v>8</v>
      </c>
      <c r="C1121" s="166" t="s">
        <v>2610</v>
      </c>
      <c r="D1121" s="330" t="s">
        <v>158</v>
      </c>
      <c r="E1121" s="351" t="s">
        <v>2611</v>
      </c>
      <c r="F1121" s="320">
        <v>30</v>
      </c>
      <c r="G1121" s="166">
        <v>3</v>
      </c>
      <c r="H1121" s="151" t="s">
        <v>2622</v>
      </c>
      <c r="P1121" s="152"/>
      <c r="Q1121" s="152"/>
      <c r="R1121" s="152"/>
    </row>
    <row r="1122" spans="1:27" x14ac:dyDescent="0.45">
      <c r="A1122" s="159" t="s">
        <v>19</v>
      </c>
      <c r="B1122" s="148" t="s">
        <v>8</v>
      </c>
      <c r="C1122" s="166" t="s">
        <v>2610</v>
      </c>
      <c r="D1122" s="330" t="s">
        <v>1</v>
      </c>
      <c r="E1122" s="351" t="s">
        <v>2611</v>
      </c>
      <c r="F1122" s="320">
        <v>30</v>
      </c>
      <c r="G1122" s="166">
        <v>3</v>
      </c>
      <c r="H1122" s="151" t="s">
        <v>2600</v>
      </c>
      <c r="I1122" s="148" t="s">
        <v>2601</v>
      </c>
      <c r="J1122" s="148" t="s">
        <v>492</v>
      </c>
      <c r="P1122" s="152"/>
      <c r="Q1122" s="152"/>
      <c r="R1122" s="152"/>
    </row>
    <row r="1123" spans="1:27" x14ac:dyDescent="0.45">
      <c r="A1123" s="159" t="s">
        <v>19</v>
      </c>
      <c r="B1123" s="148" t="s">
        <v>8</v>
      </c>
      <c r="C1123" s="166" t="s">
        <v>2610</v>
      </c>
      <c r="D1123" s="330" t="s">
        <v>1</v>
      </c>
      <c r="E1123" s="351" t="s">
        <v>2611</v>
      </c>
      <c r="F1123" s="320">
        <v>30</v>
      </c>
      <c r="G1123" s="166">
        <v>3</v>
      </c>
      <c r="H1123" s="151" t="s">
        <v>2614</v>
      </c>
      <c r="I1123" s="148" t="s">
        <v>2615</v>
      </c>
      <c r="J1123" s="148" t="s">
        <v>492</v>
      </c>
      <c r="P1123" s="152"/>
      <c r="Q1123" s="152"/>
      <c r="R1123" s="152"/>
    </row>
    <row r="1124" spans="1:27" x14ac:dyDescent="0.45">
      <c r="A1124" s="159" t="s">
        <v>19</v>
      </c>
      <c r="B1124" s="148" t="s">
        <v>8</v>
      </c>
      <c r="C1124" s="166" t="s">
        <v>2610</v>
      </c>
      <c r="D1124" s="330" t="s">
        <v>1</v>
      </c>
      <c r="E1124" s="351" t="s">
        <v>2611</v>
      </c>
      <c r="F1124" s="320">
        <v>30</v>
      </c>
      <c r="G1124" s="166">
        <v>3</v>
      </c>
      <c r="H1124" s="151" t="s">
        <v>2623</v>
      </c>
      <c r="I1124" s="148" t="s">
        <v>2624</v>
      </c>
      <c r="J1124" s="148" t="s">
        <v>2625</v>
      </c>
      <c r="P1124" s="152"/>
      <c r="Q1124" s="152"/>
      <c r="R1124" s="152"/>
    </row>
    <row r="1125" spans="1:27" x14ac:dyDescent="0.45">
      <c r="A1125" s="159" t="s">
        <v>19</v>
      </c>
      <c r="B1125" s="148" t="s">
        <v>8</v>
      </c>
      <c r="C1125" s="166" t="s">
        <v>2610</v>
      </c>
      <c r="D1125" s="330" t="s">
        <v>1</v>
      </c>
      <c r="E1125" s="351" t="s">
        <v>2611</v>
      </c>
      <c r="F1125" s="320">
        <v>30</v>
      </c>
      <c r="G1125" s="166">
        <v>3</v>
      </c>
      <c r="H1125" s="151" t="s">
        <v>2620</v>
      </c>
      <c r="S1125" s="169"/>
      <c r="T1125" s="169"/>
      <c r="U1125" s="169"/>
      <c r="V1125" s="169"/>
      <c r="W1125" s="169"/>
      <c r="X1125" s="169"/>
      <c r="Y1125" s="169"/>
      <c r="Z1125" s="169"/>
      <c r="AA1125" s="169"/>
    </row>
    <row r="1126" spans="1:27" x14ac:dyDescent="0.45">
      <c r="A1126" s="158" t="s">
        <v>19</v>
      </c>
      <c r="B1126" s="152" t="s">
        <v>8</v>
      </c>
      <c r="C1126" s="152" t="s">
        <v>1249</v>
      </c>
      <c r="D1126" s="321" t="s">
        <v>914</v>
      </c>
      <c r="E1126" s="337" t="s">
        <v>1247</v>
      </c>
      <c r="F1126" s="321">
        <v>15</v>
      </c>
      <c r="G1126" s="166">
        <v>4</v>
      </c>
      <c r="H1126" s="154"/>
      <c r="I1126" s="152"/>
      <c r="J1126" s="152"/>
      <c r="K1126" s="152"/>
      <c r="L1126" s="152"/>
      <c r="M1126" s="152"/>
      <c r="N1126" s="152"/>
      <c r="O1126" s="152"/>
    </row>
    <row r="1127" spans="1:27" x14ac:dyDescent="0.45">
      <c r="A1127" s="158" t="s">
        <v>19</v>
      </c>
      <c r="B1127" s="152" t="s">
        <v>8</v>
      </c>
      <c r="C1127" s="152" t="s">
        <v>1252</v>
      </c>
      <c r="D1127" s="321" t="s">
        <v>1020</v>
      </c>
      <c r="E1127" s="337" t="s">
        <v>1251</v>
      </c>
      <c r="F1127" s="321">
        <v>15</v>
      </c>
      <c r="G1127" s="166">
        <v>4</v>
      </c>
      <c r="H1127" s="154"/>
      <c r="I1127" s="152"/>
      <c r="J1127" s="152"/>
      <c r="K1127" s="152"/>
      <c r="L1127" s="152"/>
      <c r="M1127" s="152"/>
      <c r="N1127" s="152"/>
      <c r="O1127" s="152"/>
    </row>
    <row r="1128" spans="1:27" s="152" customFormat="1" x14ac:dyDescent="0.45">
      <c r="A1128" s="159" t="s">
        <v>72</v>
      </c>
      <c r="B1128" s="148" t="s">
        <v>71</v>
      </c>
      <c r="C1128" s="148" t="s">
        <v>1244</v>
      </c>
      <c r="D1128" s="333" t="s">
        <v>999</v>
      </c>
      <c r="E1128" s="348" t="s">
        <v>1243</v>
      </c>
      <c r="F1128" s="320">
        <v>30</v>
      </c>
      <c r="G1128" s="166">
        <v>1</v>
      </c>
      <c r="H1128" s="151" t="s">
        <v>2419</v>
      </c>
      <c r="I1128" s="148"/>
      <c r="J1128" s="148"/>
      <c r="K1128" s="148"/>
      <c r="L1128" s="148"/>
      <c r="M1128" s="148"/>
      <c r="N1128" s="148"/>
      <c r="O1128" s="148"/>
      <c r="P1128" s="148"/>
      <c r="Q1128" s="148"/>
      <c r="R1128" s="148"/>
    </row>
    <row r="1129" spans="1:27" s="152" customFormat="1" x14ac:dyDescent="0.45">
      <c r="A1129" s="158" t="s">
        <v>72</v>
      </c>
      <c r="B1129" s="152" t="s">
        <v>71</v>
      </c>
      <c r="C1129" s="152" t="s">
        <v>1246</v>
      </c>
      <c r="D1129" s="321" t="s">
        <v>1018</v>
      </c>
      <c r="E1129" s="337" t="s">
        <v>1245</v>
      </c>
      <c r="F1129" s="321">
        <v>30</v>
      </c>
      <c r="G1129" s="166">
        <v>2</v>
      </c>
      <c r="H1129" s="154"/>
      <c r="P1129" s="148"/>
      <c r="Q1129" s="148"/>
      <c r="R1129" s="148"/>
    </row>
    <row r="1130" spans="1:27" s="152" customFormat="1" x14ac:dyDescent="0.45">
      <c r="A1130" s="159" t="s">
        <v>72</v>
      </c>
      <c r="B1130" s="148" t="s">
        <v>71</v>
      </c>
      <c r="C1130" s="166" t="s">
        <v>2610</v>
      </c>
      <c r="D1130" s="326" t="s">
        <v>1019</v>
      </c>
      <c r="E1130" s="351" t="s">
        <v>2611</v>
      </c>
      <c r="F1130" s="320">
        <v>30</v>
      </c>
      <c r="G1130" s="166">
        <v>3</v>
      </c>
      <c r="H1130" s="151" t="s">
        <v>2419</v>
      </c>
      <c r="I1130" s="148"/>
      <c r="J1130" s="148"/>
      <c r="K1130" s="148"/>
      <c r="L1130" s="148"/>
      <c r="M1130" s="148"/>
      <c r="N1130" s="148"/>
      <c r="O1130" s="148"/>
      <c r="P1130" s="148"/>
      <c r="Q1130" s="148"/>
      <c r="R1130" s="148"/>
    </row>
    <row r="1131" spans="1:27" x14ac:dyDescent="0.45">
      <c r="A1131" s="158" t="s">
        <v>72</v>
      </c>
      <c r="B1131" s="152" t="s">
        <v>71</v>
      </c>
      <c r="C1131" s="152" t="s">
        <v>1249</v>
      </c>
      <c r="D1131" s="321" t="s">
        <v>914</v>
      </c>
      <c r="E1131" s="337" t="s">
        <v>1247</v>
      </c>
      <c r="F1131" s="321">
        <v>15</v>
      </c>
      <c r="G1131" s="166">
        <v>4</v>
      </c>
      <c r="H1131" s="154"/>
      <c r="I1131" s="152"/>
      <c r="J1131" s="152"/>
      <c r="K1131" s="152"/>
      <c r="L1131" s="152"/>
      <c r="M1131" s="152"/>
      <c r="N1131" s="152"/>
      <c r="O1131" s="152"/>
    </row>
    <row r="1132" spans="1:27" x14ac:dyDescent="0.45">
      <c r="A1132" s="158" t="s">
        <v>72</v>
      </c>
      <c r="B1132" s="152" t="s">
        <v>71</v>
      </c>
      <c r="C1132" s="152" t="s">
        <v>1252</v>
      </c>
      <c r="D1132" s="321" t="s">
        <v>1020</v>
      </c>
      <c r="E1132" s="337" t="s">
        <v>1251</v>
      </c>
      <c r="F1132" s="321">
        <v>15</v>
      </c>
      <c r="G1132" s="166">
        <v>4</v>
      </c>
      <c r="H1132" s="154"/>
      <c r="I1132" s="152"/>
      <c r="J1132" s="152"/>
      <c r="K1132" s="152"/>
      <c r="L1132" s="152"/>
      <c r="M1132" s="152"/>
      <c r="N1132" s="152"/>
      <c r="O1132" s="152"/>
    </row>
    <row r="1133" spans="1:27" x14ac:dyDescent="0.45">
      <c r="A1133" s="158" t="s">
        <v>108</v>
      </c>
      <c r="B1133" s="152" t="s">
        <v>28</v>
      </c>
      <c r="C1133" s="152"/>
      <c r="D1133" s="321" t="s">
        <v>1021</v>
      </c>
      <c r="E1133" s="321"/>
      <c r="F1133" s="321">
        <v>30</v>
      </c>
      <c r="G1133" s="166">
        <v>1</v>
      </c>
      <c r="H1133" s="154"/>
      <c r="I1133" s="152"/>
      <c r="J1133" s="152"/>
      <c r="K1133" s="152"/>
      <c r="L1133" s="152"/>
      <c r="M1133" s="152"/>
      <c r="N1133" s="152"/>
      <c r="O1133" s="152"/>
    </row>
    <row r="1134" spans="1:27" x14ac:dyDescent="0.45">
      <c r="A1134" s="158" t="s">
        <v>108</v>
      </c>
      <c r="B1134" s="152" t="s">
        <v>28</v>
      </c>
      <c r="C1134" s="152"/>
      <c r="D1134" s="321" t="s">
        <v>1022</v>
      </c>
      <c r="E1134" s="321"/>
      <c r="F1134" s="321">
        <v>30</v>
      </c>
      <c r="G1134" s="166">
        <v>2</v>
      </c>
      <c r="H1134" s="154"/>
      <c r="I1134" s="152"/>
      <c r="J1134" s="152"/>
      <c r="K1134" s="152"/>
      <c r="L1134" s="152"/>
      <c r="M1134" s="152"/>
      <c r="N1134" s="152"/>
      <c r="O1134" s="152"/>
    </row>
    <row r="1135" spans="1:27" x14ac:dyDescent="0.45">
      <c r="A1135" s="159" t="s">
        <v>108</v>
      </c>
      <c r="B1135" s="148" t="s">
        <v>28</v>
      </c>
      <c r="C1135" s="166" t="s">
        <v>1244</v>
      </c>
      <c r="D1135" s="326" t="s">
        <v>1023</v>
      </c>
      <c r="E1135" s="351" t="s">
        <v>1243</v>
      </c>
      <c r="F1135" s="320">
        <v>30</v>
      </c>
      <c r="G1135" s="166">
        <v>3</v>
      </c>
      <c r="H1135" s="151" t="s">
        <v>2419</v>
      </c>
    </row>
    <row r="1136" spans="1:27" x14ac:dyDescent="0.45">
      <c r="A1136" s="159" t="s">
        <v>108</v>
      </c>
      <c r="B1136" s="148" t="s">
        <v>28</v>
      </c>
      <c r="C1136" s="166" t="s">
        <v>2610</v>
      </c>
      <c r="D1136" s="326" t="s">
        <v>1019</v>
      </c>
      <c r="E1136" s="351" t="s">
        <v>2611</v>
      </c>
      <c r="F1136" s="320">
        <v>30</v>
      </c>
      <c r="G1136" s="166">
        <v>4</v>
      </c>
      <c r="H1136" s="151" t="s">
        <v>2419</v>
      </c>
    </row>
    <row r="1137" spans="1:18" x14ac:dyDescent="0.45">
      <c r="A1137" s="159" t="s">
        <v>70</v>
      </c>
      <c r="B1137" s="148" t="s">
        <v>69</v>
      </c>
      <c r="C1137" s="148" t="s">
        <v>1027</v>
      </c>
      <c r="D1137" s="333" t="s">
        <v>1024</v>
      </c>
      <c r="E1137" s="348" t="s">
        <v>1028</v>
      </c>
      <c r="F1137" s="320">
        <v>30</v>
      </c>
      <c r="G1137" s="166">
        <v>1</v>
      </c>
      <c r="H1137" s="151" t="s">
        <v>2626</v>
      </c>
    </row>
    <row r="1138" spans="1:18" x14ac:dyDescent="0.45">
      <c r="A1138" s="159" t="s">
        <v>70</v>
      </c>
      <c r="B1138" s="148" t="s">
        <v>69</v>
      </c>
      <c r="C1138" s="148" t="s">
        <v>1027</v>
      </c>
      <c r="D1138" s="334" t="s">
        <v>1051</v>
      </c>
      <c r="E1138" s="348" t="s">
        <v>1028</v>
      </c>
      <c r="F1138" s="320">
        <v>7.5</v>
      </c>
      <c r="G1138" s="166">
        <v>1</v>
      </c>
      <c r="H1138" s="151" t="s">
        <v>2627</v>
      </c>
      <c r="I1138" s="148" t="s">
        <v>2628</v>
      </c>
      <c r="J1138" s="148" t="s">
        <v>2629</v>
      </c>
    </row>
    <row r="1139" spans="1:18" x14ac:dyDescent="0.45">
      <c r="A1139" s="159" t="s">
        <v>70</v>
      </c>
      <c r="B1139" s="148" t="s">
        <v>69</v>
      </c>
      <c r="C1139" s="148" t="s">
        <v>1027</v>
      </c>
      <c r="D1139" s="334" t="s">
        <v>1051</v>
      </c>
      <c r="E1139" s="348" t="s">
        <v>1028</v>
      </c>
      <c r="F1139" s="320">
        <v>7.5</v>
      </c>
      <c r="G1139" s="166">
        <v>1</v>
      </c>
      <c r="H1139" s="151" t="s">
        <v>1480</v>
      </c>
      <c r="I1139" s="148" t="s">
        <v>2630</v>
      </c>
    </row>
    <row r="1140" spans="1:18" x14ac:dyDescent="0.45">
      <c r="A1140" s="159" t="s">
        <v>70</v>
      </c>
      <c r="B1140" s="148" t="s">
        <v>69</v>
      </c>
      <c r="C1140" s="148" t="s">
        <v>1027</v>
      </c>
      <c r="D1140" s="334" t="s">
        <v>1051</v>
      </c>
      <c r="E1140" s="348" t="s">
        <v>1028</v>
      </c>
      <c r="F1140" s="320">
        <v>7.5</v>
      </c>
      <c r="G1140" s="166">
        <v>1</v>
      </c>
      <c r="H1140" s="151" t="s">
        <v>2631</v>
      </c>
      <c r="I1140" s="148" t="s">
        <v>2632</v>
      </c>
      <c r="J1140" s="148" t="s">
        <v>2633</v>
      </c>
    </row>
    <row r="1141" spans="1:18" x14ac:dyDescent="0.45">
      <c r="A1141" s="159" t="s">
        <v>70</v>
      </c>
      <c r="B1141" s="148" t="s">
        <v>69</v>
      </c>
      <c r="C1141" s="148" t="s">
        <v>1027</v>
      </c>
      <c r="D1141" s="334" t="s">
        <v>1051</v>
      </c>
      <c r="E1141" s="348" t="s">
        <v>1028</v>
      </c>
      <c r="F1141" s="320">
        <v>7.5</v>
      </c>
      <c r="G1141" s="166">
        <v>1</v>
      </c>
      <c r="H1141" s="151" t="s">
        <v>2634</v>
      </c>
      <c r="I1141" s="148" t="s">
        <v>2635</v>
      </c>
      <c r="J1141" s="148" t="s">
        <v>1524</v>
      </c>
    </row>
    <row r="1142" spans="1:18" x14ac:dyDescent="0.45">
      <c r="A1142" s="159" t="s">
        <v>70</v>
      </c>
      <c r="B1142" s="148" t="s">
        <v>69</v>
      </c>
      <c r="C1142" s="148" t="s">
        <v>1027</v>
      </c>
      <c r="D1142" s="334" t="s">
        <v>1054</v>
      </c>
      <c r="E1142" s="348" t="s">
        <v>1028</v>
      </c>
      <c r="F1142" s="320">
        <v>7.5</v>
      </c>
      <c r="G1142" s="166">
        <v>1</v>
      </c>
      <c r="H1142" s="151" t="s">
        <v>2636</v>
      </c>
      <c r="I1142" s="148" t="s">
        <v>2637</v>
      </c>
      <c r="J1142" s="148" t="s">
        <v>2638</v>
      </c>
      <c r="P1142" s="169"/>
      <c r="Q1142" s="169"/>
      <c r="R1142" s="169"/>
    </row>
    <row r="1143" spans="1:18" x14ac:dyDescent="0.45">
      <c r="A1143" s="159" t="s">
        <v>70</v>
      </c>
      <c r="B1143" s="148" t="s">
        <v>69</v>
      </c>
      <c r="C1143" s="148" t="s">
        <v>1027</v>
      </c>
      <c r="D1143" s="334" t="s">
        <v>1054</v>
      </c>
      <c r="E1143" s="348" t="s">
        <v>1028</v>
      </c>
      <c r="F1143" s="320">
        <v>7.5</v>
      </c>
      <c r="G1143" s="166">
        <v>1</v>
      </c>
      <c r="H1143" s="151" t="s">
        <v>2639</v>
      </c>
      <c r="I1143" s="148" t="s">
        <v>2640</v>
      </c>
      <c r="J1143" s="148" t="s">
        <v>2629</v>
      </c>
    </row>
    <row r="1144" spans="1:18" x14ac:dyDescent="0.45">
      <c r="A1144" s="159" t="s">
        <v>70</v>
      </c>
      <c r="B1144" s="148" t="s">
        <v>69</v>
      </c>
      <c r="C1144" s="148" t="s">
        <v>1027</v>
      </c>
      <c r="D1144" s="334" t="s">
        <v>1054</v>
      </c>
      <c r="E1144" s="348" t="s">
        <v>1028</v>
      </c>
      <c r="F1144" s="320">
        <v>7.5</v>
      </c>
      <c r="G1144" s="166">
        <v>1</v>
      </c>
      <c r="H1144" s="151" t="s">
        <v>2641</v>
      </c>
      <c r="I1144" s="148" t="s">
        <v>2642</v>
      </c>
      <c r="J1144" s="148" t="s">
        <v>492</v>
      </c>
    </row>
    <row r="1145" spans="1:18" x14ac:dyDescent="0.45">
      <c r="A1145" s="159" t="s">
        <v>70</v>
      </c>
      <c r="B1145" s="148" t="s">
        <v>69</v>
      </c>
      <c r="C1145" s="148" t="s">
        <v>1027</v>
      </c>
      <c r="D1145" s="334" t="s">
        <v>1054</v>
      </c>
      <c r="E1145" s="348" t="s">
        <v>1028</v>
      </c>
      <c r="F1145" s="320">
        <v>7.5</v>
      </c>
      <c r="G1145" s="166">
        <v>1</v>
      </c>
      <c r="H1145" s="151" t="s">
        <v>2643</v>
      </c>
      <c r="I1145" s="148" t="s">
        <v>2644</v>
      </c>
      <c r="J1145" s="148" t="s">
        <v>1482</v>
      </c>
      <c r="P1145" s="152"/>
      <c r="Q1145" s="152"/>
      <c r="R1145" s="152"/>
    </row>
    <row r="1146" spans="1:18" x14ac:dyDescent="0.45">
      <c r="A1146" s="159" t="s">
        <v>70</v>
      </c>
      <c r="B1146" s="148" t="s">
        <v>69</v>
      </c>
      <c r="C1146" s="148" t="s">
        <v>1027</v>
      </c>
      <c r="D1146" s="334" t="s">
        <v>1054</v>
      </c>
      <c r="E1146" s="348" t="s">
        <v>1028</v>
      </c>
      <c r="F1146" s="320">
        <v>7.5</v>
      </c>
      <c r="G1146" s="166">
        <v>1</v>
      </c>
      <c r="H1146" s="151" t="s">
        <v>2645</v>
      </c>
      <c r="I1146" s="148" t="s">
        <v>2646</v>
      </c>
      <c r="J1146" s="148" t="s">
        <v>2647</v>
      </c>
      <c r="P1146" s="152"/>
      <c r="Q1146" s="152"/>
      <c r="R1146" s="152"/>
    </row>
    <row r="1147" spans="1:18" x14ac:dyDescent="0.45">
      <c r="A1147" s="159" t="s">
        <v>70</v>
      </c>
      <c r="B1147" s="148" t="s">
        <v>69</v>
      </c>
      <c r="C1147" s="148" t="s">
        <v>1027</v>
      </c>
      <c r="D1147" s="334" t="s">
        <v>1071</v>
      </c>
      <c r="E1147" s="348" t="s">
        <v>1028</v>
      </c>
      <c r="F1147" s="320">
        <v>7.5</v>
      </c>
      <c r="G1147" s="166">
        <v>1</v>
      </c>
      <c r="H1147" s="151" t="s">
        <v>1564</v>
      </c>
      <c r="I1147" s="148" t="s">
        <v>2264</v>
      </c>
      <c r="J1147" s="148" t="s">
        <v>1949</v>
      </c>
      <c r="P1147" s="152"/>
      <c r="Q1147" s="152"/>
      <c r="R1147" s="152"/>
    </row>
    <row r="1148" spans="1:18" s="178" customFormat="1" x14ac:dyDescent="0.45">
      <c r="A1148" s="159" t="s">
        <v>70</v>
      </c>
      <c r="B1148" s="148" t="s">
        <v>69</v>
      </c>
      <c r="C1148" s="148" t="s">
        <v>1027</v>
      </c>
      <c r="D1148" s="334" t="s">
        <v>1071</v>
      </c>
      <c r="E1148" s="348" t="s">
        <v>1028</v>
      </c>
      <c r="F1148" s="320">
        <v>7.5</v>
      </c>
      <c r="G1148" s="166">
        <v>1</v>
      </c>
      <c r="H1148" s="151" t="s">
        <v>1566</v>
      </c>
      <c r="I1148" s="148" t="s">
        <v>2265</v>
      </c>
      <c r="J1148" s="148" t="s">
        <v>1949</v>
      </c>
      <c r="K1148" s="148"/>
      <c r="L1148" s="148"/>
      <c r="M1148" s="148"/>
      <c r="N1148" s="148"/>
      <c r="O1148" s="148"/>
      <c r="P1148" s="148"/>
      <c r="Q1148" s="148"/>
      <c r="R1148" s="148"/>
    </row>
    <row r="1149" spans="1:18" s="178" customFormat="1" x14ac:dyDescent="0.45">
      <c r="A1149" s="159" t="s">
        <v>70</v>
      </c>
      <c r="B1149" s="148" t="s">
        <v>69</v>
      </c>
      <c r="C1149" s="148" t="s">
        <v>1027</v>
      </c>
      <c r="D1149" s="334" t="s">
        <v>1071</v>
      </c>
      <c r="E1149" s="348" t="s">
        <v>1028</v>
      </c>
      <c r="F1149" s="320">
        <v>7.5</v>
      </c>
      <c r="G1149" s="166">
        <v>1</v>
      </c>
      <c r="H1149" s="151" t="s">
        <v>2648</v>
      </c>
      <c r="I1149" s="148" t="s">
        <v>2649</v>
      </c>
      <c r="J1149" s="148" t="s">
        <v>2650</v>
      </c>
      <c r="K1149" s="148"/>
      <c r="L1149" s="148"/>
      <c r="M1149" s="148"/>
      <c r="N1149" s="148"/>
      <c r="O1149" s="148"/>
      <c r="P1149" s="148"/>
      <c r="Q1149" s="148"/>
      <c r="R1149" s="148"/>
    </row>
    <row r="1150" spans="1:18" s="152" customFormat="1" x14ac:dyDescent="0.45">
      <c r="A1150" s="159" t="s">
        <v>70</v>
      </c>
      <c r="B1150" s="148" t="s">
        <v>69</v>
      </c>
      <c r="C1150" s="148" t="s">
        <v>1027</v>
      </c>
      <c r="D1150" s="334" t="s">
        <v>1071</v>
      </c>
      <c r="E1150" s="348" t="s">
        <v>1028</v>
      </c>
      <c r="F1150" s="320">
        <v>7.5</v>
      </c>
      <c r="G1150" s="166">
        <v>1</v>
      </c>
      <c r="H1150" s="151" t="s">
        <v>2651</v>
      </c>
      <c r="I1150" s="148" t="s">
        <v>2652</v>
      </c>
      <c r="J1150" s="148" t="s">
        <v>2653</v>
      </c>
      <c r="K1150" s="148"/>
      <c r="L1150" s="148"/>
      <c r="M1150" s="148"/>
      <c r="N1150" s="148"/>
      <c r="O1150" s="148"/>
      <c r="P1150" s="148"/>
      <c r="Q1150" s="148"/>
      <c r="R1150" s="148"/>
    </row>
    <row r="1151" spans="1:18" s="152" customFormat="1" x14ac:dyDescent="0.45">
      <c r="A1151" s="159" t="s">
        <v>70</v>
      </c>
      <c r="B1151" s="148" t="s">
        <v>69</v>
      </c>
      <c r="C1151" s="148" t="s">
        <v>1027</v>
      </c>
      <c r="D1151" s="334" t="s">
        <v>1071</v>
      </c>
      <c r="E1151" s="348" t="s">
        <v>1028</v>
      </c>
      <c r="F1151" s="320">
        <v>7.5</v>
      </c>
      <c r="G1151" s="166">
        <v>1</v>
      </c>
      <c r="H1151" s="151" t="s">
        <v>2654</v>
      </c>
      <c r="I1151" s="148" t="s">
        <v>2264</v>
      </c>
      <c r="J1151" s="148" t="s">
        <v>1949</v>
      </c>
      <c r="K1151" s="148"/>
      <c r="L1151" s="148"/>
      <c r="M1151" s="148"/>
      <c r="N1151" s="148"/>
      <c r="O1151" s="148"/>
      <c r="P1151" s="148"/>
      <c r="Q1151" s="148"/>
      <c r="R1151" s="148"/>
    </row>
    <row r="1152" spans="1:18" s="178" customFormat="1" x14ac:dyDescent="0.45">
      <c r="A1152" s="159" t="s">
        <v>70</v>
      </c>
      <c r="B1152" s="148" t="s">
        <v>69</v>
      </c>
      <c r="C1152" s="148" t="s">
        <v>1027</v>
      </c>
      <c r="D1152" s="334" t="s">
        <v>1071</v>
      </c>
      <c r="E1152" s="348" t="s">
        <v>1028</v>
      </c>
      <c r="F1152" s="320">
        <v>7.5</v>
      </c>
      <c r="G1152" s="166">
        <v>1</v>
      </c>
      <c r="H1152" s="169" t="s">
        <v>2655</v>
      </c>
      <c r="I1152" s="169" t="s">
        <v>2265</v>
      </c>
      <c r="J1152" s="169" t="s">
        <v>1949</v>
      </c>
      <c r="K1152" s="169" t="s">
        <v>2656</v>
      </c>
      <c r="L1152" s="169"/>
      <c r="M1152" s="169"/>
      <c r="N1152" s="169"/>
      <c r="O1152" s="169"/>
      <c r="P1152" s="148"/>
      <c r="Q1152" s="148"/>
      <c r="R1152" s="148"/>
    </row>
    <row r="1153" spans="1:18" x14ac:dyDescent="0.45">
      <c r="A1153" s="159" t="s">
        <v>70</v>
      </c>
      <c r="B1153" s="148" t="s">
        <v>69</v>
      </c>
      <c r="C1153" s="148" t="s">
        <v>1027</v>
      </c>
      <c r="D1153" s="334" t="s">
        <v>133</v>
      </c>
      <c r="E1153" s="348" t="s">
        <v>1028</v>
      </c>
      <c r="F1153" s="320">
        <v>7.5</v>
      </c>
      <c r="G1153" s="166">
        <v>1</v>
      </c>
      <c r="H1153" s="151" t="s">
        <v>1829</v>
      </c>
      <c r="I1153" s="148" t="s">
        <v>2657</v>
      </c>
      <c r="J1153" s="148" t="s">
        <v>1584</v>
      </c>
    </row>
    <row r="1154" spans="1:18" s="152" customFormat="1" x14ac:dyDescent="0.45">
      <c r="A1154" s="159" t="s">
        <v>70</v>
      </c>
      <c r="B1154" s="148" t="s">
        <v>69</v>
      </c>
      <c r="C1154" s="148" t="s">
        <v>1027</v>
      </c>
      <c r="D1154" s="334" t="s">
        <v>133</v>
      </c>
      <c r="E1154" s="348" t="s">
        <v>1028</v>
      </c>
      <c r="F1154" s="320">
        <v>7.5</v>
      </c>
      <c r="G1154" s="166">
        <v>1</v>
      </c>
      <c r="H1154" s="151" t="s">
        <v>1831</v>
      </c>
      <c r="I1154" s="148" t="s">
        <v>2657</v>
      </c>
      <c r="J1154" s="148" t="s">
        <v>1584</v>
      </c>
      <c r="K1154" s="148"/>
      <c r="L1154" s="148"/>
      <c r="M1154" s="148"/>
      <c r="N1154" s="148"/>
      <c r="O1154" s="148"/>
      <c r="P1154" s="148"/>
      <c r="Q1154" s="148"/>
      <c r="R1154" s="148"/>
    </row>
    <row r="1155" spans="1:18" s="152" customFormat="1" x14ac:dyDescent="0.45">
      <c r="A1155" s="158" t="s">
        <v>70</v>
      </c>
      <c r="B1155" s="152" t="s">
        <v>69</v>
      </c>
      <c r="C1155" s="152" t="s">
        <v>1032</v>
      </c>
      <c r="D1155" s="321" t="s">
        <v>1025</v>
      </c>
      <c r="E1155" s="337" t="s">
        <v>1029</v>
      </c>
      <c r="F1155" s="321">
        <v>30</v>
      </c>
      <c r="G1155" s="166">
        <v>2</v>
      </c>
      <c r="H1155" s="154"/>
      <c r="P1155" s="148"/>
      <c r="Q1155" s="148"/>
      <c r="R1155" s="148"/>
    </row>
    <row r="1156" spans="1:18" s="152" customFormat="1" x14ac:dyDescent="0.45">
      <c r="A1156" s="158" t="s">
        <v>70</v>
      </c>
      <c r="B1156" s="152" t="s">
        <v>69</v>
      </c>
      <c r="C1156" s="152" t="s">
        <v>1031</v>
      </c>
      <c r="D1156" s="321" t="s">
        <v>336</v>
      </c>
      <c r="E1156" s="337" t="s">
        <v>1030</v>
      </c>
      <c r="F1156" s="321">
        <v>15</v>
      </c>
      <c r="G1156" s="166">
        <v>3</v>
      </c>
      <c r="H1156" s="154"/>
      <c r="P1156" s="148"/>
      <c r="Q1156" s="148"/>
      <c r="R1156" s="148"/>
    </row>
    <row r="1157" spans="1:18" s="152" customFormat="1" x14ac:dyDescent="0.45">
      <c r="A1157" s="158" t="s">
        <v>70</v>
      </c>
      <c r="B1157" s="152" t="s">
        <v>69</v>
      </c>
      <c r="C1157" s="152" t="s">
        <v>1034</v>
      </c>
      <c r="D1157" s="321" t="s">
        <v>1035</v>
      </c>
      <c r="E1157" s="337" t="s">
        <v>1033</v>
      </c>
      <c r="F1157" s="321">
        <v>15</v>
      </c>
      <c r="G1157" s="166">
        <v>3</v>
      </c>
      <c r="H1157" s="154"/>
      <c r="P1157" s="148"/>
      <c r="Q1157" s="148"/>
      <c r="R1157" s="148"/>
    </row>
    <row r="1158" spans="1:18" x14ac:dyDescent="0.45">
      <c r="A1158" s="159" t="s">
        <v>70</v>
      </c>
      <c r="B1158" s="148" t="s">
        <v>69</v>
      </c>
      <c r="C1158" s="148" t="s">
        <v>1037</v>
      </c>
      <c r="D1158" s="333" t="s">
        <v>1026</v>
      </c>
      <c r="E1158" s="348" t="s">
        <v>1036</v>
      </c>
      <c r="F1158" s="320">
        <v>30</v>
      </c>
      <c r="G1158" s="166">
        <v>4</v>
      </c>
      <c r="H1158" s="151" t="s">
        <v>2626</v>
      </c>
    </row>
    <row r="1159" spans="1:18" s="152" customFormat="1" x14ac:dyDescent="0.45">
      <c r="A1159" s="159" t="s">
        <v>70</v>
      </c>
      <c r="B1159" s="148" t="s">
        <v>69</v>
      </c>
      <c r="C1159" s="148" t="s">
        <v>1037</v>
      </c>
      <c r="D1159" s="333" t="s">
        <v>767</v>
      </c>
      <c r="E1159" s="348" t="s">
        <v>1036</v>
      </c>
      <c r="F1159" s="320">
        <v>7.5</v>
      </c>
      <c r="G1159" s="166">
        <v>4</v>
      </c>
      <c r="H1159" s="151" t="s">
        <v>721</v>
      </c>
      <c r="I1159" s="148" t="s">
        <v>2658</v>
      </c>
      <c r="J1159" s="148"/>
      <c r="K1159" s="148"/>
      <c r="L1159" s="148"/>
      <c r="M1159" s="148"/>
      <c r="N1159" s="148"/>
      <c r="O1159" s="148"/>
      <c r="P1159" s="148"/>
      <c r="Q1159" s="148"/>
      <c r="R1159" s="148"/>
    </row>
    <row r="1160" spans="1:18" s="152" customFormat="1" x14ac:dyDescent="0.45">
      <c r="A1160" s="159" t="s">
        <v>70</v>
      </c>
      <c r="B1160" s="148" t="s">
        <v>69</v>
      </c>
      <c r="C1160" s="148" t="s">
        <v>1037</v>
      </c>
      <c r="D1160" s="333" t="s">
        <v>767</v>
      </c>
      <c r="E1160" s="348" t="s">
        <v>1036</v>
      </c>
      <c r="F1160" s="320">
        <v>7.5</v>
      </c>
      <c r="G1160" s="166">
        <v>4</v>
      </c>
      <c r="H1160" s="151" t="s">
        <v>2659</v>
      </c>
      <c r="I1160" s="148" t="s">
        <v>2660</v>
      </c>
      <c r="J1160" s="148" t="s">
        <v>2629</v>
      </c>
      <c r="K1160" s="148"/>
      <c r="L1160" s="148"/>
      <c r="M1160" s="148"/>
      <c r="N1160" s="148"/>
      <c r="O1160" s="148"/>
      <c r="P1160" s="148"/>
      <c r="Q1160" s="148"/>
      <c r="R1160" s="148"/>
    </row>
    <row r="1161" spans="1:18" s="152" customFormat="1" x14ac:dyDescent="0.45">
      <c r="A1161" s="159" t="s">
        <v>70</v>
      </c>
      <c r="B1161" s="148" t="s">
        <v>69</v>
      </c>
      <c r="C1161" s="148" t="s">
        <v>1037</v>
      </c>
      <c r="D1161" s="333" t="s">
        <v>767</v>
      </c>
      <c r="E1161" s="348" t="s">
        <v>1036</v>
      </c>
      <c r="F1161" s="320">
        <v>7.5</v>
      </c>
      <c r="G1161" s="166">
        <v>4</v>
      </c>
      <c r="H1161" s="151" t="s">
        <v>2661</v>
      </c>
      <c r="I1161" s="148"/>
      <c r="J1161" s="148"/>
      <c r="K1161" s="148"/>
      <c r="L1161" s="148"/>
      <c r="M1161" s="148"/>
      <c r="N1161" s="148"/>
      <c r="O1161" s="148"/>
      <c r="P1161" s="148"/>
      <c r="Q1161" s="148"/>
      <c r="R1161" s="148"/>
    </row>
    <row r="1162" spans="1:18" s="152" customFormat="1" x14ac:dyDescent="0.45">
      <c r="A1162" s="159" t="s">
        <v>70</v>
      </c>
      <c r="B1162" s="148" t="s">
        <v>69</v>
      </c>
      <c r="C1162" s="148" t="s">
        <v>1037</v>
      </c>
      <c r="D1162" s="333" t="s">
        <v>767</v>
      </c>
      <c r="E1162" s="348" t="s">
        <v>1036</v>
      </c>
      <c r="F1162" s="320">
        <v>7.5</v>
      </c>
      <c r="G1162" s="166">
        <v>4</v>
      </c>
      <c r="H1162" s="170" t="s">
        <v>2662</v>
      </c>
      <c r="I1162" s="169" t="s">
        <v>2663</v>
      </c>
      <c r="J1162" s="169" t="s">
        <v>2664</v>
      </c>
      <c r="K1162" s="148"/>
      <c r="L1162" s="148"/>
      <c r="M1162" s="148"/>
      <c r="N1162" s="148"/>
      <c r="O1162" s="148"/>
      <c r="P1162" s="148"/>
      <c r="Q1162" s="148"/>
      <c r="R1162" s="148"/>
    </row>
    <row r="1163" spans="1:18" s="152" customFormat="1" x14ac:dyDescent="0.45">
      <c r="A1163" s="159" t="s">
        <v>70</v>
      </c>
      <c r="B1163" s="148" t="s">
        <v>69</v>
      </c>
      <c r="C1163" s="148" t="s">
        <v>1037</v>
      </c>
      <c r="D1163" s="333" t="s">
        <v>767</v>
      </c>
      <c r="E1163" s="348" t="s">
        <v>1036</v>
      </c>
      <c r="F1163" s="320">
        <v>7.5</v>
      </c>
      <c r="G1163" s="166">
        <v>4</v>
      </c>
      <c r="H1163" s="170" t="s">
        <v>2665</v>
      </c>
      <c r="I1163" s="169" t="s">
        <v>2666</v>
      </c>
      <c r="J1163" s="169" t="s">
        <v>2667</v>
      </c>
      <c r="K1163" s="148"/>
      <c r="L1163" s="148"/>
      <c r="M1163" s="148"/>
      <c r="N1163" s="148"/>
      <c r="O1163" s="148"/>
      <c r="P1163" s="148"/>
      <c r="Q1163" s="148"/>
      <c r="R1163" s="148"/>
    </row>
    <row r="1164" spans="1:18" x14ac:dyDescent="0.45">
      <c r="A1164" s="159" t="s">
        <v>70</v>
      </c>
      <c r="B1164" s="148" t="s">
        <v>69</v>
      </c>
      <c r="C1164" s="148" t="s">
        <v>1037</v>
      </c>
      <c r="D1164" s="333" t="s">
        <v>767</v>
      </c>
      <c r="E1164" s="348" t="s">
        <v>1036</v>
      </c>
      <c r="F1164" s="320">
        <v>7.5</v>
      </c>
      <c r="G1164" s="166">
        <v>4</v>
      </c>
      <c r="H1164" s="170" t="s">
        <v>2668</v>
      </c>
      <c r="I1164" s="169" t="s">
        <v>2669</v>
      </c>
      <c r="J1164" s="169" t="s">
        <v>2670</v>
      </c>
    </row>
    <row r="1165" spans="1:18" s="172" customFormat="1" x14ac:dyDescent="0.45">
      <c r="A1165" s="159" t="s">
        <v>70</v>
      </c>
      <c r="B1165" s="148" t="s">
        <v>69</v>
      </c>
      <c r="C1165" s="148" t="s">
        <v>1037</v>
      </c>
      <c r="D1165" s="333" t="s">
        <v>767</v>
      </c>
      <c r="E1165" s="348" t="s">
        <v>1036</v>
      </c>
      <c r="F1165" s="320">
        <v>7.5</v>
      </c>
      <c r="G1165" s="166">
        <v>4</v>
      </c>
      <c r="H1165" s="170" t="s">
        <v>2671</v>
      </c>
      <c r="I1165" s="169" t="s">
        <v>2672</v>
      </c>
      <c r="J1165" s="169" t="s">
        <v>2664</v>
      </c>
      <c r="K1165" s="148"/>
      <c r="L1165" s="148"/>
      <c r="M1165" s="148"/>
      <c r="N1165" s="148"/>
      <c r="O1165" s="148"/>
      <c r="P1165" s="178"/>
      <c r="Q1165" s="178"/>
      <c r="R1165" s="178"/>
    </row>
    <row r="1166" spans="1:18" x14ac:dyDescent="0.45">
      <c r="A1166" s="159" t="s">
        <v>70</v>
      </c>
      <c r="B1166" s="148" t="s">
        <v>69</v>
      </c>
      <c r="C1166" s="148" t="s">
        <v>1037</v>
      </c>
      <c r="D1166" s="333" t="s">
        <v>767</v>
      </c>
      <c r="E1166" s="348" t="s">
        <v>1036</v>
      </c>
      <c r="F1166" s="320">
        <v>7.5</v>
      </c>
      <c r="G1166" s="166">
        <v>4</v>
      </c>
      <c r="H1166" s="170" t="s">
        <v>2673</v>
      </c>
      <c r="I1166" s="169" t="s">
        <v>2674</v>
      </c>
      <c r="J1166" s="169" t="s">
        <v>2675</v>
      </c>
      <c r="P1166" s="178"/>
      <c r="Q1166" s="178"/>
      <c r="R1166" s="178"/>
    </row>
    <row r="1167" spans="1:18" s="172" customFormat="1" x14ac:dyDescent="0.45">
      <c r="A1167" s="159" t="s">
        <v>70</v>
      </c>
      <c r="B1167" s="148" t="s">
        <v>69</v>
      </c>
      <c r="C1167" s="148" t="s">
        <v>1037</v>
      </c>
      <c r="D1167" s="333" t="s">
        <v>767</v>
      </c>
      <c r="E1167" s="348" t="s">
        <v>1036</v>
      </c>
      <c r="F1167" s="320">
        <v>7.5</v>
      </c>
      <c r="G1167" s="166">
        <v>4</v>
      </c>
      <c r="H1167" s="170" t="s">
        <v>2676</v>
      </c>
      <c r="I1167" s="169" t="s">
        <v>2677</v>
      </c>
      <c r="J1167" s="169" t="s">
        <v>2678</v>
      </c>
      <c r="K1167" s="148"/>
      <c r="L1167" s="148"/>
      <c r="M1167" s="148"/>
      <c r="N1167" s="148"/>
      <c r="O1167" s="148"/>
      <c r="P1167" s="152"/>
      <c r="Q1167" s="152"/>
      <c r="R1167" s="152"/>
    </row>
    <row r="1168" spans="1:18" s="152" customFormat="1" x14ac:dyDescent="0.45">
      <c r="A1168" s="159" t="s">
        <v>70</v>
      </c>
      <c r="B1168" s="148" t="s">
        <v>69</v>
      </c>
      <c r="C1168" s="148" t="s">
        <v>1037</v>
      </c>
      <c r="D1168" s="333" t="s">
        <v>767</v>
      </c>
      <c r="E1168" s="348" t="s">
        <v>1036</v>
      </c>
      <c r="F1168" s="320">
        <v>7.5</v>
      </c>
      <c r="G1168" s="166">
        <v>4</v>
      </c>
      <c r="H1168" s="170" t="s">
        <v>2679</v>
      </c>
      <c r="I1168" s="169" t="s">
        <v>2680</v>
      </c>
      <c r="J1168" s="169" t="s">
        <v>2681</v>
      </c>
      <c r="K1168" s="148"/>
      <c r="L1168" s="148"/>
      <c r="M1168" s="148"/>
      <c r="N1168" s="148"/>
      <c r="O1168" s="148"/>
    </row>
    <row r="1169" spans="1:18" s="152" customFormat="1" x14ac:dyDescent="0.45">
      <c r="A1169" s="159" t="s">
        <v>70</v>
      </c>
      <c r="B1169" s="148" t="s">
        <v>69</v>
      </c>
      <c r="C1169" s="148" t="s">
        <v>1037</v>
      </c>
      <c r="D1169" s="333" t="s">
        <v>2595</v>
      </c>
      <c r="E1169" s="348" t="s">
        <v>1036</v>
      </c>
      <c r="F1169" s="320">
        <v>7.5</v>
      </c>
      <c r="G1169" s="166">
        <v>4</v>
      </c>
      <c r="H1169" s="151" t="s">
        <v>2682</v>
      </c>
      <c r="I1169" s="148" t="s">
        <v>2683</v>
      </c>
      <c r="J1169" s="148" t="s">
        <v>2684</v>
      </c>
      <c r="K1169" s="148"/>
      <c r="L1169" s="148"/>
      <c r="M1169" s="148"/>
      <c r="N1169" s="148"/>
      <c r="O1169" s="148"/>
      <c r="P1169" s="178"/>
      <c r="Q1169" s="178"/>
      <c r="R1169" s="178"/>
    </row>
    <row r="1170" spans="1:18" x14ac:dyDescent="0.45">
      <c r="A1170" s="159" t="s">
        <v>70</v>
      </c>
      <c r="B1170" s="148" t="s">
        <v>69</v>
      </c>
      <c r="C1170" s="148" t="s">
        <v>1037</v>
      </c>
      <c r="D1170" s="333" t="s">
        <v>2595</v>
      </c>
      <c r="E1170" s="348" t="s">
        <v>1036</v>
      </c>
      <c r="F1170" s="320">
        <v>7.5</v>
      </c>
      <c r="G1170" s="166">
        <v>4</v>
      </c>
      <c r="H1170" s="151" t="s">
        <v>1525</v>
      </c>
      <c r="I1170" s="148" t="s">
        <v>2685</v>
      </c>
      <c r="J1170" s="148" t="s">
        <v>1482</v>
      </c>
    </row>
    <row r="1171" spans="1:18" s="152" customFormat="1" x14ac:dyDescent="0.45">
      <c r="A1171" s="159" t="s">
        <v>70</v>
      </c>
      <c r="B1171" s="148" t="s">
        <v>69</v>
      </c>
      <c r="C1171" s="148" t="s">
        <v>1037</v>
      </c>
      <c r="D1171" s="333" t="s">
        <v>2595</v>
      </c>
      <c r="E1171" s="348" t="s">
        <v>1036</v>
      </c>
      <c r="F1171" s="320">
        <v>7.5</v>
      </c>
      <c r="G1171" s="166">
        <v>4</v>
      </c>
      <c r="H1171" s="151" t="s">
        <v>1742</v>
      </c>
      <c r="I1171" s="148"/>
      <c r="J1171" s="148"/>
      <c r="K1171" s="148"/>
      <c r="L1171" s="148"/>
      <c r="M1171" s="148"/>
      <c r="N1171" s="148"/>
      <c r="O1171" s="148"/>
    </row>
    <row r="1172" spans="1:18" s="152" customFormat="1" x14ac:dyDescent="0.45">
      <c r="A1172" s="159" t="s">
        <v>70</v>
      </c>
      <c r="B1172" s="148" t="s">
        <v>69</v>
      </c>
      <c r="C1172" s="148" t="s">
        <v>1037</v>
      </c>
      <c r="D1172" s="333" t="s">
        <v>283</v>
      </c>
      <c r="E1172" s="348" t="s">
        <v>1036</v>
      </c>
      <c r="F1172" s="320">
        <v>7.5</v>
      </c>
      <c r="G1172" s="166">
        <v>4</v>
      </c>
      <c r="H1172" s="151" t="s">
        <v>1410</v>
      </c>
      <c r="I1172" s="148" t="s">
        <v>2686</v>
      </c>
      <c r="J1172" s="148" t="s">
        <v>1835</v>
      </c>
      <c r="K1172" s="148"/>
      <c r="L1172" s="148"/>
      <c r="M1172" s="148"/>
      <c r="N1172" s="148"/>
      <c r="O1172" s="148"/>
    </row>
    <row r="1173" spans="1:18" s="178" customFormat="1" x14ac:dyDescent="0.45">
      <c r="A1173" s="159" t="s">
        <v>70</v>
      </c>
      <c r="B1173" s="148" t="s">
        <v>69</v>
      </c>
      <c r="C1173" s="148" t="s">
        <v>1037</v>
      </c>
      <c r="D1173" s="333" t="s">
        <v>283</v>
      </c>
      <c r="E1173" s="348" t="s">
        <v>1036</v>
      </c>
      <c r="F1173" s="320">
        <v>7.5</v>
      </c>
      <c r="G1173" s="166">
        <v>4</v>
      </c>
      <c r="H1173" s="151" t="s">
        <v>2687</v>
      </c>
      <c r="I1173" s="148" t="s">
        <v>2688</v>
      </c>
      <c r="J1173" s="148" t="s">
        <v>2689</v>
      </c>
      <c r="K1173" s="148"/>
      <c r="L1173" s="148"/>
      <c r="M1173" s="148"/>
      <c r="N1173" s="148"/>
      <c r="O1173" s="148"/>
      <c r="P1173" s="152"/>
      <c r="Q1173" s="152"/>
      <c r="R1173" s="152"/>
    </row>
    <row r="1174" spans="1:18" x14ac:dyDescent="0.45">
      <c r="A1174" s="159" t="s">
        <v>70</v>
      </c>
      <c r="B1174" s="148" t="s">
        <v>69</v>
      </c>
      <c r="C1174" s="148" t="s">
        <v>1037</v>
      </c>
      <c r="D1174" s="333" t="s">
        <v>283</v>
      </c>
      <c r="E1174" s="348" t="s">
        <v>1036</v>
      </c>
      <c r="F1174" s="320">
        <v>7.5</v>
      </c>
      <c r="G1174" s="166">
        <v>4</v>
      </c>
      <c r="H1174" s="151" t="s">
        <v>2690</v>
      </c>
      <c r="P1174" s="152"/>
      <c r="Q1174" s="152"/>
      <c r="R1174" s="152"/>
    </row>
    <row r="1175" spans="1:18" x14ac:dyDescent="0.45">
      <c r="A1175" s="177" t="s">
        <v>70</v>
      </c>
      <c r="B1175" s="178" t="s">
        <v>69</v>
      </c>
      <c r="C1175" s="178" t="s">
        <v>1037</v>
      </c>
      <c r="D1175" s="325" t="s">
        <v>2691</v>
      </c>
      <c r="E1175" s="352" t="s">
        <v>1036</v>
      </c>
      <c r="F1175" s="325">
        <v>30</v>
      </c>
      <c r="G1175" s="166">
        <v>4</v>
      </c>
      <c r="H1175" s="180"/>
      <c r="I1175" s="178"/>
      <c r="J1175" s="178"/>
      <c r="K1175" s="178"/>
      <c r="L1175" s="178"/>
      <c r="M1175" s="178"/>
      <c r="N1175" s="178"/>
      <c r="O1175" s="178"/>
    </row>
    <row r="1176" spans="1:18" s="178" customFormat="1" x14ac:dyDescent="0.45">
      <c r="A1176" s="177" t="s">
        <v>110</v>
      </c>
      <c r="B1176" s="178" t="s">
        <v>221</v>
      </c>
      <c r="C1176" s="178" t="s">
        <v>1042</v>
      </c>
      <c r="D1176" s="325" t="s">
        <v>1038</v>
      </c>
      <c r="E1176" s="352" t="s">
        <v>1041</v>
      </c>
      <c r="F1176" s="325">
        <v>30</v>
      </c>
      <c r="G1176" s="166">
        <v>1</v>
      </c>
      <c r="H1176" s="180"/>
      <c r="P1176" s="152"/>
      <c r="Q1176" s="152"/>
      <c r="R1176" s="152"/>
    </row>
    <row r="1177" spans="1:18" s="178" customFormat="1" x14ac:dyDescent="0.45">
      <c r="A1177" s="158" t="s">
        <v>110</v>
      </c>
      <c r="B1177" s="152" t="s">
        <v>221</v>
      </c>
      <c r="C1177" s="152"/>
      <c r="D1177" s="321" t="s">
        <v>1039</v>
      </c>
      <c r="E1177" s="321"/>
      <c r="F1177" s="321">
        <v>30</v>
      </c>
      <c r="G1177" s="166">
        <v>2</v>
      </c>
      <c r="H1177" s="154"/>
      <c r="I1177" s="152"/>
      <c r="J1177" s="152"/>
      <c r="K1177" s="152"/>
      <c r="L1177" s="152"/>
      <c r="M1177" s="152"/>
      <c r="N1177" s="152"/>
      <c r="O1177" s="152"/>
      <c r="P1177" s="152"/>
      <c r="Q1177" s="152"/>
      <c r="R1177" s="152"/>
    </row>
    <row r="1178" spans="1:18" s="152" customFormat="1" x14ac:dyDescent="0.45">
      <c r="A1178" s="158" t="s">
        <v>110</v>
      </c>
      <c r="B1178" s="152" t="s">
        <v>221</v>
      </c>
      <c r="D1178" s="321" t="s">
        <v>1039</v>
      </c>
      <c r="E1178" s="321"/>
      <c r="F1178" s="321">
        <v>30</v>
      </c>
      <c r="G1178" s="166">
        <v>3</v>
      </c>
      <c r="H1178" s="154"/>
    </row>
    <row r="1179" spans="1:18" x14ac:dyDescent="0.45">
      <c r="A1179" s="177" t="s">
        <v>110</v>
      </c>
      <c r="B1179" s="178" t="s">
        <v>221</v>
      </c>
      <c r="C1179" s="178" t="s">
        <v>1044</v>
      </c>
      <c r="D1179" s="325" t="s">
        <v>1040</v>
      </c>
      <c r="E1179" s="352" t="s">
        <v>1043</v>
      </c>
      <c r="F1179" s="325">
        <v>30</v>
      </c>
      <c r="G1179" s="166">
        <v>4</v>
      </c>
      <c r="H1179" s="180"/>
      <c r="I1179" s="178"/>
      <c r="J1179" s="178"/>
      <c r="K1179" s="178"/>
      <c r="L1179" s="178"/>
      <c r="M1179" s="178"/>
      <c r="N1179" s="178"/>
      <c r="O1179" s="178"/>
      <c r="P1179" s="152"/>
      <c r="Q1179" s="152"/>
      <c r="R1179" s="152"/>
    </row>
    <row r="1180" spans="1:18" s="178" customFormat="1" x14ac:dyDescent="0.45">
      <c r="A1180" s="159" t="s">
        <v>110</v>
      </c>
      <c r="B1180" s="148" t="s">
        <v>29</v>
      </c>
      <c r="C1180" s="148"/>
      <c r="D1180" s="335" t="s">
        <v>1024</v>
      </c>
      <c r="E1180" s="320"/>
      <c r="F1180" s="320">
        <v>30</v>
      </c>
      <c r="G1180" s="166">
        <v>1</v>
      </c>
      <c r="H1180" s="151" t="s">
        <v>2541</v>
      </c>
      <c r="I1180" s="148"/>
      <c r="J1180" s="148"/>
      <c r="K1180" s="148"/>
      <c r="L1180" s="148"/>
      <c r="M1180" s="148"/>
      <c r="N1180" s="148"/>
      <c r="O1180" s="148"/>
      <c r="P1180" s="152"/>
      <c r="Q1180" s="152"/>
      <c r="R1180" s="152"/>
    </row>
    <row r="1181" spans="1:18" s="178" customFormat="1" x14ac:dyDescent="0.45">
      <c r="A1181" s="158" t="s">
        <v>110</v>
      </c>
      <c r="B1181" s="152" t="s">
        <v>29</v>
      </c>
      <c r="C1181" s="152"/>
      <c r="D1181" s="321" t="s">
        <v>1045</v>
      </c>
      <c r="E1181" s="321"/>
      <c r="F1181" s="321">
        <v>7.5</v>
      </c>
      <c r="G1181" s="166">
        <v>2</v>
      </c>
      <c r="H1181" s="154"/>
      <c r="I1181" s="152"/>
      <c r="J1181" s="152"/>
      <c r="K1181" s="152"/>
      <c r="L1181" s="152"/>
      <c r="M1181" s="152"/>
      <c r="N1181" s="152"/>
      <c r="O1181" s="152"/>
      <c r="P1181" s="148"/>
      <c r="Q1181" s="148"/>
      <c r="R1181" s="148"/>
    </row>
    <row r="1182" spans="1:18" x14ac:dyDescent="0.45">
      <c r="A1182" s="158" t="s">
        <v>110</v>
      </c>
      <c r="B1182" s="152" t="s">
        <v>29</v>
      </c>
      <c r="C1182" s="152"/>
      <c r="D1182" s="321" t="s">
        <v>1046</v>
      </c>
      <c r="E1182" s="321"/>
      <c r="F1182" s="321">
        <v>7.5</v>
      </c>
      <c r="G1182" s="166">
        <v>2</v>
      </c>
      <c r="H1182" s="154"/>
      <c r="I1182" s="152"/>
      <c r="J1182" s="152"/>
      <c r="K1182" s="152"/>
      <c r="L1182" s="152"/>
      <c r="M1182" s="152"/>
      <c r="N1182" s="152"/>
      <c r="O1182" s="152"/>
      <c r="P1182" s="172"/>
      <c r="Q1182" s="172"/>
      <c r="R1182" s="172"/>
    </row>
    <row r="1183" spans="1:18" s="152" customFormat="1" x14ac:dyDescent="0.45">
      <c r="A1183" s="158" t="s">
        <v>110</v>
      </c>
      <c r="B1183" s="152" t="s">
        <v>29</v>
      </c>
      <c r="D1183" s="321" t="s">
        <v>1047</v>
      </c>
      <c r="E1183" s="321"/>
      <c r="F1183" s="321">
        <v>7.5</v>
      </c>
      <c r="G1183" s="166">
        <v>2</v>
      </c>
      <c r="H1183" s="154"/>
      <c r="P1183" s="148"/>
      <c r="Q1183" s="148"/>
      <c r="R1183" s="148"/>
    </row>
    <row r="1184" spans="1:18" s="178" customFormat="1" x14ac:dyDescent="0.45">
      <c r="A1184" s="158" t="s">
        <v>110</v>
      </c>
      <c r="B1184" s="152" t="s">
        <v>29</v>
      </c>
      <c r="C1184" s="152"/>
      <c r="D1184" s="321" t="s">
        <v>1048</v>
      </c>
      <c r="E1184" s="321"/>
      <c r="F1184" s="321">
        <v>7.5</v>
      </c>
      <c r="G1184" s="166">
        <v>2</v>
      </c>
      <c r="H1184" s="154"/>
      <c r="I1184" s="152"/>
      <c r="J1184" s="152"/>
      <c r="K1184" s="152"/>
      <c r="L1184" s="152"/>
      <c r="M1184" s="152"/>
      <c r="N1184" s="152"/>
      <c r="O1184" s="152"/>
      <c r="P1184" s="172"/>
      <c r="Q1184" s="172"/>
      <c r="R1184" s="172"/>
    </row>
    <row r="1185" spans="1:18" s="178" customFormat="1" x14ac:dyDescent="0.45">
      <c r="A1185" s="159" t="s">
        <v>110</v>
      </c>
      <c r="B1185" s="148" t="s">
        <v>29</v>
      </c>
      <c r="C1185" s="148"/>
      <c r="D1185" s="335" t="s">
        <v>1026</v>
      </c>
      <c r="E1185" s="320"/>
      <c r="F1185" s="320">
        <v>15</v>
      </c>
      <c r="G1185" s="166">
        <v>3</v>
      </c>
      <c r="H1185" s="151" t="s">
        <v>2541</v>
      </c>
      <c r="I1185" s="148"/>
      <c r="J1185" s="148"/>
      <c r="K1185" s="148"/>
      <c r="L1185" s="148"/>
      <c r="M1185" s="148"/>
      <c r="N1185" s="148"/>
      <c r="O1185" s="148"/>
      <c r="P1185" s="152"/>
      <c r="Q1185" s="152"/>
      <c r="R1185" s="152"/>
    </row>
    <row r="1186" spans="1:18" s="152" customFormat="1" x14ac:dyDescent="0.45">
      <c r="A1186" s="158" t="s">
        <v>110</v>
      </c>
      <c r="B1186" s="152" t="s">
        <v>29</v>
      </c>
      <c r="D1186" s="321" t="s">
        <v>336</v>
      </c>
      <c r="E1186" s="321"/>
      <c r="F1186" s="321">
        <v>15</v>
      </c>
      <c r="G1186" s="166">
        <v>3</v>
      </c>
      <c r="H1186" s="154"/>
    </row>
    <row r="1187" spans="1:18" s="178" customFormat="1" x14ac:dyDescent="0.45">
      <c r="A1187" s="158" t="s">
        <v>110</v>
      </c>
      <c r="B1187" s="152" t="s">
        <v>29</v>
      </c>
      <c r="C1187" s="152"/>
      <c r="D1187" s="321" t="s">
        <v>1049</v>
      </c>
      <c r="E1187" s="321"/>
      <c r="F1187" s="321"/>
      <c r="G1187" s="166">
        <v>4</v>
      </c>
      <c r="H1187" s="154"/>
      <c r="I1187" s="152"/>
      <c r="J1187" s="152"/>
      <c r="K1187" s="152"/>
      <c r="L1187" s="152"/>
      <c r="M1187" s="152"/>
      <c r="N1187" s="152"/>
      <c r="O1187" s="152"/>
      <c r="P1187" s="148"/>
      <c r="Q1187" s="148"/>
      <c r="R1187" s="148"/>
    </row>
    <row r="1188" spans="1:18" s="178" customFormat="1" ht="14.15" customHeight="1" x14ac:dyDescent="0.45">
      <c r="A1188" s="158" t="s">
        <v>110</v>
      </c>
      <c r="B1188" s="152" t="s">
        <v>29</v>
      </c>
      <c r="C1188" s="152"/>
      <c r="D1188" s="321" t="s">
        <v>1050</v>
      </c>
      <c r="E1188" s="321"/>
      <c r="F1188" s="321"/>
      <c r="G1188" s="166">
        <v>4</v>
      </c>
      <c r="H1188" s="154"/>
      <c r="I1188" s="152"/>
      <c r="J1188" s="152"/>
      <c r="K1188" s="152"/>
      <c r="L1188" s="152"/>
      <c r="M1188" s="152"/>
      <c r="N1188" s="152"/>
      <c r="O1188" s="152"/>
      <c r="P1188" s="152"/>
      <c r="Q1188" s="152"/>
      <c r="R1188" s="152"/>
    </row>
    <row r="1189" spans="1:18" s="152" customFormat="1" ht="16.5" customHeight="1" x14ac:dyDescent="0.45">
      <c r="A1189" s="158" t="s">
        <v>110</v>
      </c>
      <c r="B1189" s="152" t="s">
        <v>45</v>
      </c>
      <c r="D1189" s="321" t="s">
        <v>1056</v>
      </c>
      <c r="E1189" s="321"/>
      <c r="F1189" s="321">
        <v>30</v>
      </c>
      <c r="G1189" s="166">
        <v>1</v>
      </c>
      <c r="H1189" s="154"/>
    </row>
    <row r="1190" spans="1:18" s="178" customFormat="1" ht="17.149999999999999" customHeight="1" x14ac:dyDescent="0.45">
      <c r="A1190" s="158" t="s">
        <v>110</v>
      </c>
      <c r="B1190" s="152" t="s">
        <v>45</v>
      </c>
      <c r="C1190" s="152"/>
      <c r="D1190" s="321" t="s">
        <v>1057</v>
      </c>
      <c r="E1190" s="321"/>
      <c r="F1190" s="321">
        <v>30</v>
      </c>
      <c r="G1190" s="166">
        <v>2</v>
      </c>
      <c r="H1190" s="154"/>
      <c r="I1190" s="152"/>
      <c r="J1190" s="152"/>
      <c r="K1190" s="152"/>
      <c r="L1190" s="152"/>
      <c r="M1190" s="152"/>
      <c r="N1190" s="152"/>
      <c r="O1190" s="152"/>
    </row>
    <row r="1191" spans="1:18" s="152" customFormat="1" ht="16" customHeight="1" x14ac:dyDescent="0.45">
      <c r="A1191" s="159" t="s">
        <v>110</v>
      </c>
      <c r="B1191" s="148" t="s">
        <v>45</v>
      </c>
      <c r="C1191" s="148"/>
      <c r="D1191" s="335" t="s">
        <v>1024</v>
      </c>
      <c r="E1191" s="320"/>
      <c r="F1191" s="320">
        <v>30</v>
      </c>
      <c r="G1191" s="166">
        <v>3</v>
      </c>
      <c r="H1191" s="151" t="s">
        <v>2541</v>
      </c>
      <c r="I1191" s="148"/>
      <c r="J1191" s="148"/>
      <c r="K1191" s="148"/>
      <c r="L1191" s="148"/>
      <c r="M1191" s="148"/>
      <c r="N1191" s="148"/>
      <c r="O1191" s="148"/>
      <c r="P1191" s="148"/>
      <c r="Q1191" s="148"/>
      <c r="R1191" s="148"/>
    </row>
    <row r="1192" spans="1:18" ht="19" customHeight="1" x14ac:dyDescent="0.45">
      <c r="A1192" s="173" t="s">
        <v>110</v>
      </c>
      <c r="B1192" s="166" t="s">
        <v>45</v>
      </c>
      <c r="C1192" s="166"/>
      <c r="D1192" s="326" t="s">
        <v>1026</v>
      </c>
      <c r="E1192" s="326"/>
      <c r="F1192" s="326">
        <v>30</v>
      </c>
      <c r="G1192" s="166" t="s">
        <v>384</v>
      </c>
      <c r="H1192" s="174" t="s">
        <v>2541</v>
      </c>
      <c r="I1192" s="172"/>
      <c r="J1192" s="172"/>
      <c r="K1192" s="172"/>
      <c r="L1192" s="172"/>
      <c r="M1192" s="172"/>
      <c r="N1192" s="172"/>
      <c r="O1192" s="172"/>
    </row>
    <row r="1193" spans="1:18" ht="16" customHeight="1" x14ac:dyDescent="0.45">
      <c r="A1193" s="173" t="s">
        <v>110</v>
      </c>
      <c r="B1193" s="166" t="s">
        <v>47</v>
      </c>
      <c r="C1193" s="166"/>
      <c r="D1193" s="326" t="s">
        <v>1024</v>
      </c>
      <c r="E1193" s="326"/>
      <c r="F1193" s="326">
        <v>30</v>
      </c>
      <c r="G1193" s="166">
        <v>1</v>
      </c>
      <c r="H1193" s="174" t="s">
        <v>2541</v>
      </c>
      <c r="P1193" s="178"/>
      <c r="Q1193" s="178"/>
      <c r="R1193" s="178"/>
    </row>
    <row r="1194" spans="1:18" ht="15.65" customHeight="1" x14ac:dyDescent="0.45">
      <c r="A1194" s="173" t="s">
        <v>110</v>
      </c>
      <c r="B1194" s="166" t="s">
        <v>47</v>
      </c>
      <c r="C1194" s="166"/>
      <c r="D1194" s="326" t="s">
        <v>1026</v>
      </c>
      <c r="E1194" s="326"/>
      <c r="F1194" s="326">
        <v>30</v>
      </c>
      <c r="G1194" s="166">
        <v>1</v>
      </c>
      <c r="H1194" s="174" t="s">
        <v>2541</v>
      </c>
      <c r="I1194" s="172"/>
      <c r="J1194" s="172"/>
      <c r="K1194" s="172"/>
      <c r="L1194" s="172"/>
      <c r="M1194" s="172"/>
      <c r="N1194" s="172"/>
      <c r="O1194" s="172"/>
      <c r="P1194" s="178"/>
      <c r="Q1194" s="178"/>
      <c r="R1194" s="178"/>
    </row>
    <row r="1195" spans="1:18" ht="19" customHeight="1" x14ac:dyDescent="0.45">
      <c r="A1195" s="158" t="s">
        <v>110</v>
      </c>
      <c r="B1195" s="152" t="s">
        <v>47</v>
      </c>
      <c r="C1195" s="152"/>
      <c r="D1195" s="321" t="s">
        <v>1025</v>
      </c>
      <c r="E1195" s="321"/>
      <c r="F1195" s="321">
        <v>30</v>
      </c>
      <c r="G1195" s="166">
        <v>2</v>
      </c>
      <c r="H1195" s="154"/>
      <c r="I1195" s="152"/>
      <c r="J1195" s="152"/>
      <c r="K1195" s="152"/>
      <c r="L1195" s="152"/>
      <c r="M1195" s="152"/>
      <c r="N1195" s="152"/>
      <c r="O1195" s="152"/>
      <c r="P1195" s="152"/>
      <c r="Q1195" s="152"/>
      <c r="R1195" s="152"/>
    </row>
    <row r="1196" spans="1:18" ht="17.5" customHeight="1" x14ac:dyDescent="0.45">
      <c r="A1196" s="158" t="s">
        <v>110</v>
      </c>
      <c r="B1196" s="152" t="s">
        <v>47</v>
      </c>
      <c r="C1196" s="152"/>
      <c r="D1196" s="321" t="s">
        <v>23</v>
      </c>
      <c r="E1196" s="321"/>
      <c r="F1196" s="321">
        <v>15</v>
      </c>
      <c r="G1196" s="166">
        <v>3</v>
      </c>
      <c r="H1196" s="154"/>
      <c r="I1196" s="152"/>
      <c r="J1196" s="152"/>
      <c r="K1196" s="152"/>
      <c r="L1196" s="152"/>
      <c r="M1196" s="152"/>
      <c r="N1196" s="152"/>
      <c r="O1196" s="152"/>
    </row>
    <row r="1197" spans="1:18" s="152" customFormat="1" ht="16" customHeight="1" x14ac:dyDescent="0.45">
      <c r="A1197" s="159" t="s">
        <v>110</v>
      </c>
      <c r="B1197" s="148" t="s">
        <v>47</v>
      </c>
      <c r="C1197" s="148"/>
      <c r="D1197" s="335" t="s">
        <v>2692</v>
      </c>
      <c r="E1197" s="320"/>
      <c r="F1197" s="320">
        <v>15</v>
      </c>
      <c r="G1197" s="166">
        <v>3</v>
      </c>
      <c r="H1197" s="151" t="s">
        <v>2550</v>
      </c>
      <c r="I1197" s="148"/>
      <c r="J1197" s="148"/>
      <c r="K1197" s="148"/>
      <c r="L1197" s="148"/>
      <c r="M1197" s="148"/>
      <c r="N1197" s="148"/>
      <c r="O1197" s="148"/>
      <c r="P1197" s="178"/>
      <c r="Q1197" s="178"/>
      <c r="R1197" s="178"/>
    </row>
    <row r="1198" spans="1:18" s="152" customFormat="1" ht="17.5" customHeight="1" x14ac:dyDescent="0.45">
      <c r="A1198" s="158" t="s">
        <v>110</v>
      </c>
      <c r="B1198" s="152" t="s">
        <v>47</v>
      </c>
      <c r="D1198" s="328" t="s">
        <v>1060</v>
      </c>
      <c r="E1198" s="321"/>
      <c r="F1198" s="321">
        <v>30</v>
      </c>
      <c r="G1198" s="166">
        <v>4</v>
      </c>
      <c r="H1198" s="154"/>
      <c r="P1198" s="178"/>
      <c r="Q1198" s="178"/>
      <c r="R1198" s="178"/>
    </row>
    <row r="1199" spans="1:18" s="152" customFormat="1" ht="17.149999999999999" customHeight="1" x14ac:dyDescent="0.45">
      <c r="A1199" s="158" t="s">
        <v>110</v>
      </c>
      <c r="B1199" s="152" t="s">
        <v>47</v>
      </c>
      <c r="D1199" s="328" t="s">
        <v>1061</v>
      </c>
      <c r="E1199" s="321"/>
      <c r="F1199" s="321">
        <v>30</v>
      </c>
      <c r="G1199" s="166">
        <v>4</v>
      </c>
      <c r="H1199" s="154"/>
      <c r="P1199" s="148"/>
      <c r="Q1199" s="148"/>
      <c r="R1199" s="148"/>
    </row>
    <row r="1200" spans="1:18" ht="16.5" customHeight="1" x14ac:dyDescent="0.45">
      <c r="A1200" s="177" t="s">
        <v>110</v>
      </c>
      <c r="B1200" s="178" t="s">
        <v>50</v>
      </c>
      <c r="C1200" s="178"/>
      <c r="D1200" s="325" t="s">
        <v>1063</v>
      </c>
      <c r="E1200" s="325"/>
      <c r="F1200" s="325">
        <v>30</v>
      </c>
      <c r="G1200" s="166">
        <v>1</v>
      </c>
      <c r="H1200" s="180"/>
      <c r="I1200" s="178"/>
      <c r="J1200" s="178"/>
      <c r="K1200" s="178"/>
      <c r="L1200" s="178"/>
      <c r="M1200" s="178"/>
      <c r="N1200" s="178"/>
      <c r="O1200" s="178"/>
      <c r="P1200" s="152"/>
      <c r="Q1200" s="152"/>
      <c r="R1200" s="152"/>
    </row>
    <row r="1201" spans="1:18" ht="19" customHeight="1" x14ac:dyDescent="0.45">
      <c r="A1201" s="159" t="s">
        <v>110</v>
      </c>
      <c r="B1201" s="148" t="s">
        <v>50</v>
      </c>
      <c r="D1201" s="335" t="s">
        <v>1024</v>
      </c>
      <c r="F1201" s="320">
        <v>30</v>
      </c>
      <c r="G1201" s="166">
        <v>2</v>
      </c>
      <c r="H1201" s="151" t="s">
        <v>2541</v>
      </c>
      <c r="P1201" s="178"/>
      <c r="Q1201" s="178"/>
      <c r="R1201" s="178"/>
    </row>
    <row r="1202" spans="1:18" s="152" customFormat="1" x14ac:dyDescent="0.45">
      <c r="A1202" s="159" t="s">
        <v>110</v>
      </c>
      <c r="B1202" s="148" t="s">
        <v>50</v>
      </c>
      <c r="C1202" s="148"/>
      <c r="D1202" s="335" t="s">
        <v>1026</v>
      </c>
      <c r="E1202" s="320"/>
      <c r="F1202" s="320">
        <v>30</v>
      </c>
      <c r="G1202" s="166">
        <v>3</v>
      </c>
      <c r="H1202" s="151" t="s">
        <v>2541</v>
      </c>
      <c r="I1202" s="148"/>
      <c r="J1202" s="148"/>
      <c r="K1202" s="148"/>
      <c r="L1202" s="148"/>
      <c r="M1202" s="148"/>
      <c r="N1202" s="148"/>
      <c r="O1202" s="148"/>
      <c r="P1202" s="178"/>
      <c r="Q1202" s="178"/>
      <c r="R1202" s="178"/>
    </row>
    <row r="1203" spans="1:18" s="152" customFormat="1" x14ac:dyDescent="0.45">
      <c r="A1203" s="177" t="s">
        <v>110</v>
      </c>
      <c r="B1203" s="178" t="s">
        <v>50</v>
      </c>
      <c r="C1203" s="178"/>
      <c r="D1203" s="325" t="s">
        <v>1064</v>
      </c>
      <c r="E1203" s="325"/>
      <c r="F1203" s="325">
        <v>30</v>
      </c>
      <c r="G1203" s="166">
        <v>4</v>
      </c>
      <c r="H1203" s="180"/>
      <c r="I1203" s="178"/>
      <c r="J1203" s="178"/>
      <c r="K1203" s="178"/>
      <c r="L1203" s="178"/>
      <c r="M1203" s="178"/>
      <c r="N1203" s="178"/>
      <c r="O1203" s="178"/>
    </row>
    <row r="1204" spans="1:18" s="152" customFormat="1" x14ac:dyDescent="0.45">
      <c r="A1204" s="177" t="s">
        <v>110</v>
      </c>
      <c r="B1204" s="178" t="s">
        <v>28</v>
      </c>
      <c r="C1204" s="178"/>
      <c r="D1204" s="325" t="s">
        <v>886</v>
      </c>
      <c r="E1204" s="325"/>
      <c r="F1204" s="325">
        <v>7.5</v>
      </c>
      <c r="G1204" s="166">
        <v>1</v>
      </c>
      <c r="H1204" s="180"/>
      <c r="I1204" s="178"/>
      <c r="J1204" s="178"/>
      <c r="K1204" s="178"/>
      <c r="L1204" s="178"/>
      <c r="M1204" s="178"/>
      <c r="N1204" s="178"/>
      <c r="O1204" s="178"/>
      <c r="P1204" s="178"/>
      <c r="Q1204" s="178"/>
      <c r="R1204" s="178"/>
    </row>
    <row r="1205" spans="1:18" s="152" customFormat="1" x14ac:dyDescent="0.45">
      <c r="A1205" s="158" t="s">
        <v>110</v>
      </c>
      <c r="B1205" s="152" t="s">
        <v>28</v>
      </c>
      <c r="D1205" s="321" t="s">
        <v>1065</v>
      </c>
      <c r="E1205" s="321"/>
      <c r="F1205" s="321">
        <v>7.5</v>
      </c>
      <c r="G1205" s="166">
        <v>1</v>
      </c>
      <c r="H1205" s="154"/>
      <c r="P1205" s="178"/>
      <c r="Q1205" s="178"/>
      <c r="R1205" s="178"/>
    </row>
    <row r="1206" spans="1:18" s="152" customFormat="1" x14ac:dyDescent="0.45">
      <c r="A1206" s="159" t="s">
        <v>110</v>
      </c>
      <c r="B1206" s="148" t="s">
        <v>28</v>
      </c>
      <c r="C1206" s="148"/>
      <c r="D1206" s="335" t="s">
        <v>1024</v>
      </c>
      <c r="E1206" s="320"/>
      <c r="F1206" s="320">
        <v>30</v>
      </c>
      <c r="G1206" s="375" t="s">
        <v>2693</v>
      </c>
      <c r="H1206" s="151" t="s">
        <v>2541</v>
      </c>
      <c r="I1206" s="148"/>
      <c r="J1206" s="148"/>
      <c r="K1206" s="148"/>
      <c r="L1206" s="148"/>
      <c r="M1206" s="148"/>
      <c r="N1206" s="148"/>
      <c r="O1206" s="148"/>
    </row>
    <row r="1207" spans="1:18" s="152" customFormat="1" x14ac:dyDescent="0.45">
      <c r="A1207" s="177" t="s">
        <v>110</v>
      </c>
      <c r="B1207" s="178" t="s">
        <v>28</v>
      </c>
      <c r="C1207" s="178"/>
      <c r="D1207" s="325" t="s">
        <v>1066</v>
      </c>
      <c r="E1207" s="325"/>
      <c r="F1207" s="325">
        <v>7.5</v>
      </c>
      <c r="G1207" s="166">
        <v>1</v>
      </c>
      <c r="H1207" s="180"/>
      <c r="I1207" s="178"/>
      <c r="J1207" s="178"/>
      <c r="K1207" s="178"/>
      <c r="L1207" s="178"/>
      <c r="M1207" s="178"/>
      <c r="N1207" s="178"/>
      <c r="O1207" s="178"/>
      <c r="P1207" s="178"/>
      <c r="Q1207" s="178"/>
      <c r="R1207" s="178"/>
    </row>
    <row r="1208" spans="1:18" x14ac:dyDescent="0.45">
      <c r="A1208" s="177" t="s">
        <v>110</v>
      </c>
      <c r="B1208" s="178" t="s">
        <v>28</v>
      </c>
      <c r="C1208" s="178"/>
      <c r="D1208" s="325" t="s">
        <v>1067</v>
      </c>
      <c r="E1208" s="325"/>
      <c r="F1208" s="325">
        <v>7.5</v>
      </c>
      <c r="G1208" s="166">
        <v>2</v>
      </c>
      <c r="H1208" s="180"/>
      <c r="I1208" s="178"/>
      <c r="J1208" s="178"/>
      <c r="K1208" s="178"/>
      <c r="L1208" s="178"/>
      <c r="M1208" s="178"/>
      <c r="N1208" s="178"/>
      <c r="O1208" s="178"/>
      <c r="P1208" s="152"/>
      <c r="Q1208" s="152"/>
      <c r="R1208" s="152"/>
    </row>
    <row r="1209" spans="1:18" x14ac:dyDescent="0.45">
      <c r="A1209" s="159" t="s">
        <v>110</v>
      </c>
      <c r="B1209" s="148" t="s">
        <v>28</v>
      </c>
      <c r="D1209" s="326" t="s">
        <v>1026</v>
      </c>
      <c r="E1209" s="326"/>
      <c r="F1209" s="326">
        <v>30</v>
      </c>
      <c r="G1209" s="166" t="s">
        <v>2694</v>
      </c>
      <c r="H1209" s="174" t="s">
        <v>2541</v>
      </c>
    </row>
    <row r="1210" spans="1:18" x14ac:dyDescent="0.45">
      <c r="A1210" s="158" t="s">
        <v>110</v>
      </c>
      <c r="B1210" s="152" t="s">
        <v>28</v>
      </c>
      <c r="C1210" s="152"/>
      <c r="D1210" s="321" t="s">
        <v>1068</v>
      </c>
      <c r="E1210" s="321"/>
      <c r="F1210" s="321">
        <v>7.5</v>
      </c>
      <c r="G1210" s="166">
        <v>2</v>
      </c>
      <c r="H1210" s="154"/>
      <c r="I1210" s="152"/>
      <c r="J1210" s="152"/>
      <c r="K1210" s="152"/>
      <c r="L1210" s="152"/>
      <c r="M1210" s="152"/>
      <c r="N1210" s="152"/>
      <c r="O1210" s="152"/>
    </row>
    <row r="1211" spans="1:18" x14ac:dyDescent="0.45">
      <c r="A1211" s="177" t="s">
        <v>110</v>
      </c>
      <c r="B1211" s="178" t="s">
        <v>28</v>
      </c>
      <c r="C1211" s="178"/>
      <c r="D1211" s="325" t="s">
        <v>1069</v>
      </c>
      <c r="E1211" s="325"/>
      <c r="F1211" s="325">
        <v>7.5</v>
      </c>
      <c r="G1211" s="166">
        <v>2</v>
      </c>
      <c r="H1211" s="180"/>
      <c r="I1211" s="178"/>
      <c r="J1211" s="178"/>
      <c r="K1211" s="178"/>
      <c r="L1211" s="178"/>
      <c r="M1211" s="178"/>
      <c r="N1211" s="178"/>
      <c r="O1211" s="178"/>
    </row>
    <row r="1212" spans="1:18" x14ac:dyDescent="0.45">
      <c r="A1212" s="177" t="s">
        <v>110</v>
      </c>
      <c r="B1212" s="178" t="s">
        <v>28</v>
      </c>
      <c r="C1212" s="178"/>
      <c r="D1212" s="325" t="s">
        <v>1070</v>
      </c>
      <c r="E1212" s="325"/>
      <c r="F1212" s="325">
        <v>7.5</v>
      </c>
      <c r="G1212" s="166">
        <v>3</v>
      </c>
      <c r="H1212" s="180"/>
      <c r="I1212" s="178"/>
      <c r="J1212" s="178"/>
      <c r="K1212" s="178"/>
      <c r="L1212" s="178"/>
      <c r="M1212" s="178"/>
      <c r="N1212" s="178"/>
      <c r="O1212" s="178"/>
    </row>
    <row r="1213" spans="1:18" x14ac:dyDescent="0.45">
      <c r="A1213" s="158" t="s">
        <v>110</v>
      </c>
      <c r="B1213" s="152" t="s">
        <v>28</v>
      </c>
      <c r="C1213" s="152"/>
      <c r="D1213" s="321" t="s">
        <v>1072</v>
      </c>
      <c r="E1213" s="321"/>
      <c r="F1213" s="321">
        <v>7.5</v>
      </c>
      <c r="G1213" s="166">
        <v>3</v>
      </c>
      <c r="H1213" s="154"/>
      <c r="I1213" s="152"/>
      <c r="J1213" s="152"/>
      <c r="K1213" s="152"/>
      <c r="L1213" s="152"/>
      <c r="M1213" s="152"/>
      <c r="N1213" s="152"/>
      <c r="O1213" s="152"/>
    </row>
    <row r="1214" spans="1:18" x14ac:dyDescent="0.45">
      <c r="A1214" s="177" t="s">
        <v>110</v>
      </c>
      <c r="B1214" s="178" t="s">
        <v>28</v>
      </c>
      <c r="C1214" s="178"/>
      <c r="D1214" s="325" t="s">
        <v>1073</v>
      </c>
      <c r="E1214" s="325"/>
      <c r="F1214" s="325">
        <v>7.5</v>
      </c>
      <c r="G1214" s="166">
        <v>4</v>
      </c>
      <c r="H1214" s="180"/>
      <c r="I1214" s="178"/>
      <c r="J1214" s="178"/>
      <c r="K1214" s="178"/>
      <c r="L1214" s="178"/>
      <c r="M1214" s="178"/>
      <c r="N1214" s="178"/>
      <c r="O1214" s="178"/>
      <c r="P1214" s="152"/>
      <c r="Q1214" s="152"/>
      <c r="R1214" s="152"/>
    </row>
    <row r="1215" spans="1:18" x14ac:dyDescent="0.45">
      <c r="A1215" s="177" t="s">
        <v>110</v>
      </c>
      <c r="B1215" s="178" t="s">
        <v>28</v>
      </c>
      <c r="C1215" s="178"/>
      <c r="D1215" s="325" t="s">
        <v>1074</v>
      </c>
      <c r="E1215" s="325"/>
      <c r="F1215" s="325">
        <v>7.5</v>
      </c>
      <c r="G1215" s="166">
        <v>4</v>
      </c>
      <c r="H1215" s="180"/>
      <c r="I1215" s="178"/>
      <c r="J1215" s="178"/>
      <c r="K1215" s="178"/>
      <c r="L1215" s="178"/>
      <c r="M1215" s="178"/>
      <c r="N1215" s="178"/>
      <c r="O1215" s="178"/>
      <c r="P1215" s="152"/>
      <c r="Q1215" s="152"/>
      <c r="R1215" s="152"/>
    </row>
    <row r="1216" spans="1:18" ht="37" x14ac:dyDescent="0.45">
      <c r="A1216" s="158" t="s">
        <v>110</v>
      </c>
      <c r="B1216" s="356" t="s">
        <v>73</v>
      </c>
      <c r="C1216" s="152"/>
      <c r="D1216" s="321" t="s">
        <v>1075</v>
      </c>
      <c r="E1216" s="321"/>
      <c r="F1216" s="321">
        <v>7.5</v>
      </c>
      <c r="G1216" s="166">
        <v>1</v>
      </c>
      <c r="H1216" s="154"/>
      <c r="I1216" s="152"/>
      <c r="J1216" s="152"/>
      <c r="K1216" s="152"/>
      <c r="L1216" s="152"/>
      <c r="M1216" s="152"/>
      <c r="N1216" s="152"/>
      <c r="O1216" s="152"/>
      <c r="P1216" s="152"/>
      <c r="Q1216" s="152"/>
      <c r="R1216" s="152"/>
    </row>
    <row r="1217" spans="1:19" ht="37" x14ac:dyDescent="0.45">
      <c r="A1217" s="177" t="s">
        <v>110</v>
      </c>
      <c r="B1217" s="357" t="s">
        <v>73</v>
      </c>
      <c r="C1217" s="178"/>
      <c r="D1217" s="325" t="s">
        <v>1051</v>
      </c>
      <c r="E1217" s="325"/>
      <c r="F1217" s="325">
        <v>7.5</v>
      </c>
      <c r="G1217" s="166">
        <v>1</v>
      </c>
      <c r="H1217" s="180"/>
      <c r="I1217" s="178"/>
      <c r="J1217" s="178"/>
      <c r="K1217" s="178"/>
      <c r="L1217" s="178"/>
      <c r="M1217" s="178"/>
      <c r="N1217" s="178"/>
      <c r="O1217" s="178"/>
    </row>
    <row r="1218" spans="1:19" ht="37" x14ac:dyDescent="0.45">
      <c r="A1218" s="158" t="s">
        <v>110</v>
      </c>
      <c r="B1218" s="356" t="s">
        <v>73</v>
      </c>
      <c r="C1218" s="152"/>
      <c r="D1218" s="321" t="s">
        <v>1052</v>
      </c>
      <c r="E1218" s="321"/>
      <c r="F1218" s="321">
        <v>7.5</v>
      </c>
      <c r="G1218" s="166">
        <v>1</v>
      </c>
      <c r="H1218" s="154"/>
      <c r="I1218" s="152"/>
      <c r="J1218" s="152"/>
      <c r="K1218" s="152"/>
      <c r="L1218" s="152"/>
      <c r="M1218" s="152"/>
      <c r="N1218" s="152"/>
      <c r="O1218" s="152"/>
      <c r="S1218" s="169"/>
    </row>
    <row r="1219" spans="1:19" ht="37" x14ac:dyDescent="0.45">
      <c r="A1219" s="159" t="s">
        <v>110</v>
      </c>
      <c r="B1219" s="167" t="s">
        <v>73</v>
      </c>
      <c r="D1219" s="335" t="s">
        <v>1053</v>
      </c>
      <c r="F1219" s="320">
        <v>7.5</v>
      </c>
      <c r="G1219" s="166">
        <v>1</v>
      </c>
      <c r="P1219" s="152"/>
      <c r="Q1219" s="152"/>
      <c r="R1219" s="152"/>
      <c r="S1219" s="169"/>
    </row>
    <row r="1220" spans="1:19" ht="37" x14ac:dyDescent="0.45">
      <c r="A1220" s="159" t="s">
        <v>110</v>
      </c>
      <c r="B1220" s="167" t="s">
        <v>73</v>
      </c>
      <c r="D1220" s="335" t="s">
        <v>1024</v>
      </c>
      <c r="F1220" s="320">
        <v>30</v>
      </c>
      <c r="G1220" s="166" t="s">
        <v>2693</v>
      </c>
      <c r="H1220" s="151" t="s">
        <v>2541</v>
      </c>
      <c r="P1220" s="152"/>
      <c r="Q1220" s="152"/>
      <c r="R1220" s="152"/>
      <c r="S1220" s="169"/>
    </row>
    <row r="1221" spans="1:19" ht="37" x14ac:dyDescent="0.45">
      <c r="A1221" s="159" t="s">
        <v>110</v>
      </c>
      <c r="B1221" s="167" t="s">
        <v>73</v>
      </c>
      <c r="D1221" s="335" t="s">
        <v>1055</v>
      </c>
      <c r="F1221" s="320">
        <v>7.5</v>
      </c>
      <c r="G1221" s="166">
        <v>2</v>
      </c>
      <c r="P1221" s="152"/>
      <c r="Q1221" s="152"/>
      <c r="R1221" s="152"/>
      <c r="S1221" s="169"/>
    </row>
    <row r="1222" spans="1:19" ht="37" x14ac:dyDescent="0.45">
      <c r="A1222" s="159" t="s">
        <v>110</v>
      </c>
      <c r="B1222" s="167" t="s">
        <v>73</v>
      </c>
      <c r="D1222" s="335" t="s">
        <v>1076</v>
      </c>
      <c r="F1222" s="320">
        <v>7.5</v>
      </c>
      <c r="G1222" s="166">
        <v>2</v>
      </c>
      <c r="P1222" s="152"/>
      <c r="Q1222" s="152"/>
      <c r="R1222" s="152"/>
      <c r="S1222" s="169"/>
    </row>
    <row r="1223" spans="1:19" ht="37" x14ac:dyDescent="0.45">
      <c r="A1223" s="159" t="s">
        <v>110</v>
      </c>
      <c r="B1223" s="167" t="s">
        <v>73</v>
      </c>
      <c r="D1223" s="335" t="s">
        <v>1077</v>
      </c>
      <c r="F1223" s="320">
        <v>7.5</v>
      </c>
      <c r="G1223" s="166">
        <v>3</v>
      </c>
      <c r="P1223" s="152"/>
      <c r="Q1223" s="152"/>
      <c r="R1223" s="152"/>
      <c r="S1223" s="169"/>
    </row>
    <row r="1224" spans="1:19" ht="37" x14ac:dyDescent="0.45">
      <c r="A1224" s="158" t="s">
        <v>110</v>
      </c>
      <c r="B1224" s="356" t="s">
        <v>73</v>
      </c>
      <c r="C1224" s="152"/>
      <c r="D1224" s="321" t="s">
        <v>1078</v>
      </c>
      <c r="E1224" s="321"/>
      <c r="F1224" s="321">
        <v>7.5</v>
      </c>
      <c r="G1224" s="166">
        <v>3</v>
      </c>
      <c r="H1224" s="154"/>
      <c r="I1224" s="152"/>
      <c r="J1224" s="152"/>
      <c r="K1224" s="152"/>
      <c r="L1224" s="152"/>
      <c r="M1224" s="152"/>
      <c r="N1224" s="152"/>
      <c r="O1224" s="152"/>
      <c r="P1224" s="152"/>
      <c r="Q1224" s="152"/>
      <c r="R1224" s="152"/>
      <c r="S1224" s="169"/>
    </row>
    <row r="1225" spans="1:19" ht="15.65" customHeight="1" x14ac:dyDescent="0.45">
      <c r="A1225" s="158" t="s">
        <v>110</v>
      </c>
      <c r="B1225" s="356" t="s">
        <v>73</v>
      </c>
      <c r="C1225" s="152"/>
      <c r="D1225" s="321" t="s">
        <v>1079</v>
      </c>
      <c r="E1225" s="321"/>
      <c r="F1225" s="321">
        <v>7.5</v>
      </c>
      <c r="G1225" s="166">
        <v>4</v>
      </c>
      <c r="H1225" s="154"/>
      <c r="I1225" s="152"/>
      <c r="J1225" s="152"/>
      <c r="K1225" s="152"/>
      <c r="L1225" s="152"/>
      <c r="M1225" s="152"/>
      <c r="N1225" s="152"/>
      <c r="O1225" s="152"/>
    </row>
    <row r="1226" spans="1:19" ht="15.65" customHeight="1" x14ac:dyDescent="0.45">
      <c r="A1226" s="158" t="s">
        <v>110</v>
      </c>
      <c r="B1226" s="356" t="s">
        <v>73</v>
      </c>
      <c r="C1226" s="152"/>
      <c r="D1226" s="321" t="s">
        <v>1080</v>
      </c>
      <c r="E1226" s="321"/>
      <c r="F1226" s="321">
        <v>7.5</v>
      </c>
      <c r="G1226" s="166">
        <v>4</v>
      </c>
      <c r="H1226" s="154"/>
      <c r="I1226" s="152"/>
      <c r="J1226" s="152"/>
      <c r="K1226" s="152"/>
      <c r="L1226" s="152"/>
      <c r="M1226" s="152"/>
      <c r="N1226" s="152"/>
      <c r="O1226" s="152"/>
    </row>
    <row r="1227" spans="1:19" ht="15.65" customHeight="1" x14ac:dyDescent="0.45">
      <c r="A1227" s="159" t="s">
        <v>110</v>
      </c>
      <c r="B1227" s="167" t="s">
        <v>73</v>
      </c>
      <c r="D1227" s="335" t="s">
        <v>1081</v>
      </c>
      <c r="F1227" s="320">
        <v>7.5</v>
      </c>
      <c r="G1227" s="166">
        <v>4</v>
      </c>
    </row>
    <row r="1228" spans="1:19" ht="15.65" customHeight="1" x14ac:dyDescent="0.45">
      <c r="A1228" s="159" t="s">
        <v>110</v>
      </c>
      <c r="B1228" s="167" t="s">
        <v>73</v>
      </c>
      <c r="D1228" s="335" t="s">
        <v>1026</v>
      </c>
      <c r="F1228" s="320">
        <v>30</v>
      </c>
      <c r="G1228" s="166" t="s">
        <v>2695</v>
      </c>
      <c r="H1228" s="151" t="s">
        <v>2541</v>
      </c>
    </row>
    <row r="1229" spans="1:19" ht="15.65" customHeight="1" x14ac:dyDescent="0.45">
      <c r="A1229" s="158" t="s">
        <v>111</v>
      </c>
      <c r="B1229" s="152" t="s">
        <v>30</v>
      </c>
      <c r="C1229" s="152"/>
      <c r="D1229" s="321" t="s">
        <v>1083</v>
      </c>
      <c r="E1229" s="321"/>
      <c r="F1229" s="321">
        <v>15</v>
      </c>
      <c r="G1229" s="166">
        <v>1</v>
      </c>
      <c r="H1229" s="154"/>
      <c r="I1229" s="152"/>
      <c r="J1229" s="152"/>
      <c r="K1229" s="152"/>
      <c r="L1229" s="152"/>
      <c r="M1229" s="152"/>
      <c r="N1229" s="152"/>
      <c r="O1229" s="152"/>
    </row>
    <row r="1230" spans="1:19" s="152" customFormat="1" x14ac:dyDescent="0.45">
      <c r="A1230" s="158" t="s">
        <v>111</v>
      </c>
      <c r="B1230" s="152" t="s">
        <v>30</v>
      </c>
      <c r="D1230" s="321" t="s">
        <v>1084</v>
      </c>
      <c r="E1230" s="321"/>
      <c r="F1230" s="321">
        <v>7.5</v>
      </c>
      <c r="G1230" s="166">
        <v>2</v>
      </c>
      <c r="H1230" s="154"/>
      <c r="P1230" s="148"/>
      <c r="Q1230" s="148"/>
      <c r="R1230" s="148"/>
    </row>
    <row r="1231" spans="1:19" s="152" customFormat="1" x14ac:dyDescent="0.45">
      <c r="A1231" s="158" t="s">
        <v>111</v>
      </c>
      <c r="B1231" s="152" t="s">
        <v>30</v>
      </c>
      <c r="D1231" s="321" t="s">
        <v>1085</v>
      </c>
      <c r="E1231" s="321"/>
      <c r="F1231" s="321">
        <v>7.5</v>
      </c>
      <c r="G1231" s="166">
        <v>2</v>
      </c>
      <c r="H1231" s="154"/>
      <c r="P1231" s="148"/>
      <c r="Q1231" s="148"/>
      <c r="R1231" s="148"/>
    </row>
    <row r="1232" spans="1:19" x14ac:dyDescent="0.45">
      <c r="A1232" s="158" t="s">
        <v>111</v>
      </c>
      <c r="B1232" s="152" t="s">
        <v>30</v>
      </c>
      <c r="C1232" s="152"/>
      <c r="D1232" s="321" t="s">
        <v>1086</v>
      </c>
      <c r="E1232" s="321"/>
      <c r="F1232" s="321">
        <v>15</v>
      </c>
      <c r="G1232" s="166">
        <v>2</v>
      </c>
      <c r="H1232" s="154"/>
      <c r="I1232" s="152"/>
      <c r="J1232" s="152"/>
      <c r="K1232" s="152"/>
      <c r="L1232" s="152"/>
      <c r="M1232" s="152"/>
      <c r="N1232" s="152"/>
      <c r="O1232" s="152"/>
    </row>
    <row r="1233" spans="1:18" x14ac:dyDescent="0.45">
      <c r="A1233" s="158" t="s">
        <v>111</v>
      </c>
      <c r="B1233" s="152" t="s">
        <v>30</v>
      </c>
      <c r="C1233" s="152"/>
      <c r="D1233" s="321" t="s">
        <v>1087</v>
      </c>
      <c r="E1233" s="321"/>
      <c r="F1233" s="321">
        <v>15</v>
      </c>
      <c r="G1233" s="166">
        <v>3</v>
      </c>
      <c r="H1233" s="154"/>
      <c r="I1233" s="152"/>
      <c r="J1233" s="152"/>
      <c r="K1233" s="152"/>
      <c r="L1233" s="152"/>
      <c r="M1233" s="152"/>
      <c r="N1233" s="152"/>
      <c r="O1233" s="152"/>
    </row>
    <row r="1234" spans="1:18" x14ac:dyDescent="0.45">
      <c r="A1234" s="158" t="s">
        <v>111</v>
      </c>
      <c r="B1234" s="152" t="s">
        <v>30</v>
      </c>
      <c r="C1234" s="152"/>
      <c r="D1234" s="321" t="s">
        <v>1088</v>
      </c>
      <c r="E1234" s="321"/>
      <c r="F1234" s="321">
        <v>15</v>
      </c>
      <c r="G1234" s="166">
        <v>3</v>
      </c>
      <c r="H1234" s="154"/>
      <c r="I1234" s="152"/>
      <c r="J1234" s="152"/>
      <c r="K1234" s="152"/>
      <c r="L1234" s="152"/>
      <c r="M1234" s="152"/>
      <c r="N1234" s="152"/>
      <c r="O1234" s="152"/>
    </row>
    <row r="1235" spans="1:18" x14ac:dyDescent="0.45">
      <c r="A1235" s="159" t="s">
        <v>111</v>
      </c>
      <c r="B1235" s="159" t="s">
        <v>30</v>
      </c>
      <c r="C1235" s="159" t="s">
        <v>2696</v>
      </c>
      <c r="D1235" s="370" t="s">
        <v>1082</v>
      </c>
      <c r="E1235" s="349" t="s">
        <v>2697</v>
      </c>
      <c r="F1235" s="320">
        <v>15</v>
      </c>
      <c r="G1235" s="166">
        <v>1</v>
      </c>
      <c r="H1235" s="151" t="s">
        <v>2698</v>
      </c>
      <c r="P1235" s="169"/>
      <c r="Q1235" s="169"/>
      <c r="R1235" s="169"/>
    </row>
    <row r="1236" spans="1:18" s="152" customFormat="1" x14ac:dyDescent="0.45">
      <c r="A1236" s="159" t="s">
        <v>111</v>
      </c>
      <c r="B1236" s="159" t="s">
        <v>30</v>
      </c>
      <c r="C1236" s="159" t="s">
        <v>2696</v>
      </c>
      <c r="D1236" s="370" t="s">
        <v>2699</v>
      </c>
      <c r="E1236" s="349" t="s">
        <v>2697</v>
      </c>
      <c r="F1236" s="320">
        <v>5</v>
      </c>
      <c r="G1236" s="166">
        <v>1</v>
      </c>
      <c r="H1236" s="151" t="s">
        <v>2700</v>
      </c>
      <c r="I1236" s="148"/>
      <c r="J1236" s="148"/>
      <c r="K1236" s="148"/>
      <c r="L1236" s="148"/>
      <c r="M1236" s="148"/>
      <c r="N1236" s="148"/>
      <c r="O1236" s="148"/>
      <c r="P1236" s="169"/>
      <c r="Q1236" s="169"/>
      <c r="R1236" s="169"/>
    </row>
    <row r="1237" spans="1:18" s="178" customFormat="1" x14ac:dyDescent="0.45">
      <c r="A1237" s="159" t="s">
        <v>111</v>
      </c>
      <c r="B1237" s="159" t="s">
        <v>30</v>
      </c>
      <c r="C1237" s="159" t="s">
        <v>2696</v>
      </c>
      <c r="D1237" s="370" t="s">
        <v>2699</v>
      </c>
      <c r="E1237" s="349" t="s">
        <v>2697</v>
      </c>
      <c r="F1237" s="320">
        <v>5</v>
      </c>
      <c r="G1237" s="166">
        <v>1</v>
      </c>
      <c r="H1237" s="151" t="s">
        <v>2701</v>
      </c>
      <c r="I1237" s="148" t="s">
        <v>2702</v>
      </c>
      <c r="J1237" s="148" t="s">
        <v>2703</v>
      </c>
      <c r="K1237" s="148"/>
      <c r="L1237" s="148"/>
      <c r="M1237" s="148"/>
      <c r="N1237" s="148"/>
      <c r="O1237" s="148"/>
      <c r="P1237" s="169"/>
      <c r="Q1237" s="169"/>
      <c r="R1237" s="169"/>
    </row>
    <row r="1238" spans="1:18" s="152" customFormat="1" x14ac:dyDescent="0.45">
      <c r="A1238" s="159" t="s">
        <v>111</v>
      </c>
      <c r="B1238" s="159" t="s">
        <v>30</v>
      </c>
      <c r="C1238" s="159" t="s">
        <v>2696</v>
      </c>
      <c r="D1238" s="370" t="s">
        <v>2699</v>
      </c>
      <c r="E1238" s="349" t="s">
        <v>2697</v>
      </c>
      <c r="F1238" s="320">
        <v>5</v>
      </c>
      <c r="G1238" s="166">
        <v>1</v>
      </c>
      <c r="H1238" s="151" t="s">
        <v>2704</v>
      </c>
      <c r="I1238" s="148" t="s">
        <v>2705</v>
      </c>
      <c r="J1238" s="148" t="s">
        <v>2706</v>
      </c>
      <c r="K1238" s="148"/>
      <c r="L1238" s="148"/>
      <c r="M1238" s="148"/>
      <c r="N1238" s="148"/>
      <c r="O1238" s="148"/>
      <c r="P1238" s="169"/>
      <c r="Q1238" s="169"/>
      <c r="R1238" s="169"/>
    </row>
    <row r="1239" spans="1:18" x14ac:dyDescent="0.45">
      <c r="A1239" s="159" t="s">
        <v>111</v>
      </c>
      <c r="B1239" s="159" t="s">
        <v>30</v>
      </c>
      <c r="C1239" s="159" t="s">
        <v>2696</v>
      </c>
      <c r="D1239" s="370" t="s">
        <v>2707</v>
      </c>
      <c r="E1239" s="349" t="s">
        <v>2697</v>
      </c>
      <c r="F1239" s="320">
        <v>4</v>
      </c>
      <c r="G1239" s="166">
        <v>1</v>
      </c>
      <c r="H1239" s="151" t="s">
        <v>2708</v>
      </c>
      <c r="P1239" s="169"/>
      <c r="Q1239" s="169"/>
      <c r="R1239" s="169"/>
    </row>
    <row r="1240" spans="1:18" s="152" customFormat="1" x14ac:dyDescent="0.45">
      <c r="A1240" s="159" t="s">
        <v>111</v>
      </c>
      <c r="B1240" s="159" t="s">
        <v>30</v>
      </c>
      <c r="C1240" s="159" t="s">
        <v>2696</v>
      </c>
      <c r="D1240" s="370" t="s">
        <v>2707</v>
      </c>
      <c r="E1240" s="349" t="s">
        <v>2697</v>
      </c>
      <c r="F1240" s="320">
        <v>4</v>
      </c>
      <c r="G1240" s="166">
        <v>1</v>
      </c>
      <c r="H1240" s="170" t="s">
        <v>2709</v>
      </c>
      <c r="I1240" s="169" t="s">
        <v>2710</v>
      </c>
      <c r="J1240" s="169" t="s">
        <v>2711</v>
      </c>
      <c r="K1240" s="148"/>
      <c r="L1240" s="148"/>
      <c r="M1240" s="148"/>
      <c r="N1240" s="148"/>
      <c r="O1240" s="148"/>
      <c r="P1240" s="169"/>
      <c r="Q1240" s="169"/>
      <c r="R1240" s="169"/>
    </row>
    <row r="1241" spans="1:18" s="152" customFormat="1" x14ac:dyDescent="0.45">
      <c r="A1241" s="159" t="s">
        <v>111</v>
      </c>
      <c r="B1241" s="159" t="s">
        <v>30</v>
      </c>
      <c r="C1241" s="159" t="s">
        <v>2696</v>
      </c>
      <c r="D1241" s="370" t="s">
        <v>2707</v>
      </c>
      <c r="E1241" s="349" t="s">
        <v>2697</v>
      </c>
      <c r="F1241" s="320">
        <v>4</v>
      </c>
      <c r="G1241" s="166">
        <v>1</v>
      </c>
      <c r="H1241" s="170" t="s">
        <v>2712</v>
      </c>
      <c r="I1241" s="169" t="s">
        <v>2713</v>
      </c>
      <c r="J1241" s="169" t="s">
        <v>1692</v>
      </c>
      <c r="K1241" s="148"/>
      <c r="L1241" s="148"/>
      <c r="M1241" s="148"/>
      <c r="N1241" s="148"/>
      <c r="O1241" s="148"/>
      <c r="P1241" s="169"/>
      <c r="Q1241" s="169"/>
      <c r="R1241" s="169"/>
    </row>
    <row r="1242" spans="1:18" x14ac:dyDescent="0.45">
      <c r="A1242" s="159" t="s">
        <v>111</v>
      </c>
      <c r="B1242" s="159" t="s">
        <v>30</v>
      </c>
      <c r="C1242" s="159" t="s">
        <v>2696</v>
      </c>
      <c r="D1242" s="370" t="s">
        <v>2707</v>
      </c>
      <c r="E1242" s="349" t="s">
        <v>2697</v>
      </c>
      <c r="F1242" s="320">
        <v>4</v>
      </c>
      <c r="G1242" s="166">
        <v>1</v>
      </c>
      <c r="H1242" s="170" t="s">
        <v>2714</v>
      </c>
      <c r="I1242" s="169" t="s">
        <v>2715</v>
      </c>
      <c r="J1242" s="169" t="s">
        <v>1482</v>
      </c>
    </row>
    <row r="1243" spans="1:18" s="152" customFormat="1" x14ac:dyDescent="0.45">
      <c r="A1243" s="159" t="s">
        <v>111</v>
      </c>
      <c r="B1243" s="159" t="s">
        <v>30</v>
      </c>
      <c r="C1243" s="159" t="s">
        <v>2696</v>
      </c>
      <c r="D1243" s="370" t="s">
        <v>2707</v>
      </c>
      <c r="E1243" s="349" t="s">
        <v>2697</v>
      </c>
      <c r="F1243" s="320">
        <v>4</v>
      </c>
      <c r="G1243" s="166">
        <v>1</v>
      </c>
      <c r="H1243" s="170" t="s">
        <v>2716</v>
      </c>
      <c r="I1243" s="169"/>
      <c r="J1243" s="169"/>
      <c r="K1243" s="148"/>
      <c r="L1243" s="148"/>
      <c r="M1243" s="148"/>
      <c r="N1243" s="148"/>
      <c r="O1243" s="148"/>
      <c r="P1243" s="148"/>
      <c r="Q1243" s="148"/>
      <c r="R1243" s="148"/>
    </row>
    <row r="1244" spans="1:18" x14ac:dyDescent="0.45">
      <c r="A1244" s="159" t="s">
        <v>111</v>
      </c>
      <c r="B1244" s="159" t="s">
        <v>30</v>
      </c>
      <c r="C1244" s="159" t="s">
        <v>2696</v>
      </c>
      <c r="D1244" s="370" t="s">
        <v>2717</v>
      </c>
      <c r="E1244" s="349" t="s">
        <v>2697</v>
      </c>
      <c r="F1244" s="320">
        <v>6</v>
      </c>
      <c r="G1244" s="166">
        <v>1</v>
      </c>
      <c r="H1244" s="151" t="s">
        <v>2718</v>
      </c>
      <c r="I1244" s="148" t="s">
        <v>2719</v>
      </c>
      <c r="J1244" s="148" t="s">
        <v>1529</v>
      </c>
    </row>
    <row r="1245" spans="1:18" x14ac:dyDescent="0.45">
      <c r="A1245" s="159" t="s">
        <v>111</v>
      </c>
      <c r="B1245" s="159" t="s">
        <v>30</v>
      </c>
      <c r="C1245" s="159" t="s">
        <v>2696</v>
      </c>
      <c r="D1245" s="370" t="s">
        <v>2717</v>
      </c>
      <c r="E1245" s="349" t="s">
        <v>2697</v>
      </c>
      <c r="F1245" s="320">
        <v>6</v>
      </c>
      <c r="G1245" s="166">
        <v>1</v>
      </c>
      <c r="H1245" s="170" t="s">
        <v>2720</v>
      </c>
      <c r="I1245" s="169" t="s">
        <v>2721</v>
      </c>
      <c r="J1245" s="169" t="s">
        <v>2722</v>
      </c>
      <c r="K1245" s="169"/>
      <c r="L1245" s="169"/>
      <c r="M1245" s="169"/>
      <c r="N1245" s="169"/>
      <c r="O1245" s="169"/>
    </row>
    <row r="1246" spans="1:18" x14ac:dyDescent="0.45">
      <c r="A1246" s="159" t="s">
        <v>111</v>
      </c>
      <c r="B1246" s="159" t="s">
        <v>30</v>
      </c>
      <c r="C1246" s="159" t="s">
        <v>2696</v>
      </c>
      <c r="D1246" s="370" t="s">
        <v>2717</v>
      </c>
      <c r="E1246" s="349" t="s">
        <v>2697</v>
      </c>
      <c r="F1246" s="320">
        <v>6</v>
      </c>
      <c r="G1246" s="166">
        <v>1</v>
      </c>
      <c r="H1246" s="170" t="s">
        <v>2723</v>
      </c>
      <c r="I1246" s="169" t="s">
        <v>2724</v>
      </c>
      <c r="J1246" s="169" t="s">
        <v>2725</v>
      </c>
      <c r="K1246" s="169"/>
      <c r="L1246" s="169"/>
      <c r="M1246" s="169"/>
      <c r="N1246" s="169"/>
      <c r="O1246" s="169"/>
    </row>
    <row r="1247" spans="1:18" x14ac:dyDescent="0.45">
      <c r="A1247" s="159" t="s">
        <v>111</v>
      </c>
      <c r="B1247" s="159" t="s">
        <v>30</v>
      </c>
      <c r="C1247" s="159" t="s">
        <v>2696</v>
      </c>
      <c r="D1247" s="370" t="s">
        <v>2717</v>
      </c>
      <c r="E1247" s="349" t="s">
        <v>2697</v>
      </c>
      <c r="F1247" s="320">
        <v>6</v>
      </c>
      <c r="G1247" s="166">
        <v>1</v>
      </c>
      <c r="H1247" s="170" t="s">
        <v>2726</v>
      </c>
      <c r="I1247" s="169" t="s">
        <v>2727</v>
      </c>
      <c r="J1247" s="169" t="s">
        <v>1692</v>
      </c>
      <c r="K1247" s="169"/>
      <c r="L1247" s="169"/>
      <c r="M1247" s="169"/>
      <c r="N1247" s="169"/>
      <c r="O1247" s="169"/>
      <c r="P1247" s="152"/>
      <c r="Q1247" s="152"/>
      <c r="R1247" s="152"/>
    </row>
    <row r="1248" spans="1:18" x14ac:dyDescent="0.45">
      <c r="A1248" s="159" t="s">
        <v>111</v>
      </c>
      <c r="B1248" s="159" t="s">
        <v>30</v>
      </c>
      <c r="C1248" s="159" t="s">
        <v>2696</v>
      </c>
      <c r="D1248" s="370" t="s">
        <v>2717</v>
      </c>
      <c r="E1248" s="349" t="s">
        <v>2697</v>
      </c>
      <c r="F1248" s="320">
        <v>6</v>
      </c>
      <c r="G1248" s="166">
        <v>1</v>
      </c>
      <c r="H1248" s="170" t="s">
        <v>2728</v>
      </c>
      <c r="I1248" s="169" t="s">
        <v>2729</v>
      </c>
      <c r="J1248" s="169" t="s">
        <v>1482</v>
      </c>
      <c r="K1248" s="169"/>
      <c r="L1248" s="169"/>
      <c r="M1248" s="169"/>
      <c r="N1248" s="169"/>
      <c r="O1248" s="169"/>
      <c r="P1248" s="152"/>
      <c r="Q1248" s="152"/>
      <c r="R1248" s="152"/>
    </row>
    <row r="1249" spans="1:18" x14ac:dyDescent="0.45">
      <c r="A1249" s="159" t="s">
        <v>111</v>
      </c>
      <c r="B1249" s="159" t="s">
        <v>30</v>
      </c>
      <c r="C1249" s="159" t="s">
        <v>2696</v>
      </c>
      <c r="D1249" s="370" t="s">
        <v>2717</v>
      </c>
      <c r="E1249" s="349" t="s">
        <v>2697</v>
      </c>
      <c r="F1249" s="320">
        <v>6</v>
      </c>
      <c r="G1249" s="166">
        <v>1</v>
      </c>
      <c r="H1249" s="170" t="s">
        <v>2730</v>
      </c>
      <c r="I1249" s="169" t="s">
        <v>2731</v>
      </c>
      <c r="J1249" s="169" t="s">
        <v>2732</v>
      </c>
      <c r="K1249" s="169"/>
      <c r="L1249" s="169"/>
      <c r="M1249" s="169"/>
      <c r="N1249" s="169"/>
      <c r="O1249" s="169"/>
    </row>
    <row r="1250" spans="1:18" x14ac:dyDescent="0.45">
      <c r="A1250" s="159" t="s">
        <v>111</v>
      </c>
      <c r="B1250" s="159" t="s">
        <v>30</v>
      </c>
      <c r="C1250" s="159" t="s">
        <v>2696</v>
      </c>
      <c r="D1250" s="370" t="s">
        <v>2717</v>
      </c>
      <c r="E1250" s="349" t="s">
        <v>2697</v>
      </c>
      <c r="F1250" s="320">
        <v>6</v>
      </c>
      <c r="G1250" s="166">
        <v>1</v>
      </c>
      <c r="H1250" s="170" t="s">
        <v>1438</v>
      </c>
      <c r="I1250" s="169" t="s">
        <v>2733</v>
      </c>
      <c r="J1250" s="169" t="s">
        <v>1482</v>
      </c>
      <c r="K1250" s="169"/>
      <c r="L1250" s="169"/>
      <c r="M1250" s="169"/>
      <c r="N1250" s="169"/>
      <c r="O1250" s="169"/>
    </row>
    <row r="1251" spans="1:18" x14ac:dyDescent="0.45">
      <c r="A1251" s="159" t="s">
        <v>111</v>
      </c>
      <c r="B1251" s="159" t="s">
        <v>30</v>
      </c>
      <c r="C1251" s="159" t="s">
        <v>2696</v>
      </c>
      <c r="D1251" s="370" t="s">
        <v>11</v>
      </c>
      <c r="E1251" s="349" t="s">
        <v>2697</v>
      </c>
      <c r="F1251" s="320">
        <v>0</v>
      </c>
      <c r="G1251" s="166">
        <v>4</v>
      </c>
      <c r="H1251" s="174" t="s">
        <v>2734</v>
      </c>
      <c r="I1251" s="166" t="s">
        <v>2735</v>
      </c>
      <c r="J1251" s="166" t="s">
        <v>492</v>
      </c>
      <c r="K1251" s="169"/>
      <c r="L1251" s="169"/>
      <c r="M1251" s="169"/>
      <c r="N1251" s="169"/>
      <c r="O1251" s="169"/>
    </row>
    <row r="1252" spans="1:18" x14ac:dyDescent="0.45">
      <c r="A1252" s="159" t="s">
        <v>111</v>
      </c>
      <c r="B1252" s="148" t="s">
        <v>30</v>
      </c>
      <c r="C1252" s="148" t="s">
        <v>2736</v>
      </c>
      <c r="D1252" s="331" t="s">
        <v>1089</v>
      </c>
      <c r="E1252" s="348" t="s">
        <v>2737</v>
      </c>
      <c r="F1252" s="320">
        <v>15</v>
      </c>
      <c r="G1252" s="166">
        <v>1</v>
      </c>
      <c r="H1252" s="174" t="s">
        <v>2738</v>
      </c>
      <c r="I1252" s="166"/>
      <c r="J1252" s="166"/>
    </row>
    <row r="1253" spans="1:18" x14ac:dyDescent="0.45">
      <c r="A1253" s="159" t="s">
        <v>111</v>
      </c>
      <c r="B1253" s="148" t="s">
        <v>30</v>
      </c>
      <c r="C1253" s="148" t="s">
        <v>2736</v>
      </c>
      <c r="D1253" s="331" t="s">
        <v>133</v>
      </c>
      <c r="E1253" s="348" t="s">
        <v>2737</v>
      </c>
      <c r="F1253" s="320">
        <v>7</v>
      </c>
      <c r="G1253" s="166">
        <v>1</v>
      </c>
      <c r="H1253" s="174"/>
      <c r="I1253" s="166"/>
      <c r="J1253" s="166"/>
      <c r="P1253" s="152"/>
      <c r="Q1253" s="152"/>
      <c r="R1253" s="152"/>
    </row>
    <row r="1254" spans="1:18" x14ac:dyDescent="0.45">
      <c r="A1254" s="159" t="s">
        <v>111</v>
      </c>
      <c r="B1254" s="148" t="s">
        <v>30</v>
      </c>
      <c r="C1254" s="148" t="s">
        <v>2736</v>
      </c>
      <c r="D1254" s="331" t="s">
        <v>2739</v>
      </c>
      <c r="E1254" s="348" t="s">
        <v>2737</v>
      </c>
      <c r="F1254" s="320">
        <v>1</v>
      </c>
      <c r="G1254" s="166">
        <v>1</v>
      </c>
      <c r="H1254" s="174"/>
      <c r="I1254" s="166"/>
      <c r="J1254" s="166"/>
      <c r="P1254" s="178"/>
      <c r="Q1254" s="178"/>
      <c r="R1254" s="178"/>
    </row>
    <row r="1255" spans="1:18" x14ac:dyDescent="0.45">
      <c r="A1255" s="159" t="s">
        <v>111</v>
      </c>
      <c r="B1255" s="148" t="s">
        <v>30</v>
      </c>
      <c r="C1255" s="148" t="s">
        <v>2736</v>
      </c>
      <c r="D1255" s="331" t="s">
        <v>1</v>
      </c>
      <c r="E1255" s="348" t="s">
        <v>2737</v>
      </c>
      <c r="F1255" s="320">
        <v>5</v>
      </c>
      <c r="G1255" s="166">
        <v>1</v>
      </c>
      <c r="H1255" s="174"/>
      <c r="I1255" s="166"/>
      <c r="J1255" s="166"/>
      <c r="P1255" s="152"/>
      <c r="Q1255" s="152"/>
      <c r="R1255" s="152"/>
    </row>
    <row r="1256" spans="1:18" x14ac:dyDescent="0.45">
      <c r="A1256" s="159" t="s">
        <v>111</v>
      </c>
      <c r="B1256" s="148" t="s">
        <v>30</v>
      </c>
      <c r="C1256" s="148" t="s">
        <v>2736</v>
      </c>
      <c r="D1256" s="331" t="s">
        <v>2740</v>
      </c>
      <c r="E1256" s="348" t="s">
        <v>2737</v>
      </c>
      <c r="F1256" s="320">
        <v>2</v>
      </c>
      <c r="G1256" s="166">
        <v>1</v>
      </c>
      <c r="H1256" s="174"/>
      <c r="I1256" s="166"/>
      <c r="J1256" s="166"/>
    </row>
    <row r="1257" spans="1:18" s="152" customFormat="1" x14ac:dyDescent="0.45">
      <c r="A1257" s="158" t="s">
        <v>111</v>
      </c>
      <c r="B1257" s="152" t="s">
        <v>30</v>
      </c>
      <c r="D1257" s="321" t="s">
        <v>1090</v>
      </c>
      <c r="E1257" s="321"/>
      <c r="F1257" s="321">
        <v>7.5</v>
      </c>
      <c r="G1257" s="166">
        <v>4</v>
      </c>
      <c r="H1257" s="174"/>
      <c r="I1257" s="166"/>
      <c r="J1257" s="166"/>
    </row>
    <row r="1258" spans="1:18" s="152" customFormat="1" x14ac:dyDescent="0.45">
      <c r="A1258" s="158" t="s">
        <v>111</v>
      </c>
      <c r="B1258" s="152" t="s">
        <v>30</v>
      </c>
      <c r="D1258" s="321" t="s">
        <v>1091</v>
      </c>
      <c r="E1258" s="321"/>
      <c r="F1258" s="321">
        <v>7.5</v>
      </c>
      <c r="G1258" s="166">
        <v>4</v>
      </c>
      <c r="H1258" s="174"/>
      <c r="I1258" s="166"/>
      <c r="J1258" s="166"/>
    </row>
    <row r="1259" spans="1:18" s="152" customFormat="1" x14ac:dyDescent="0.45">
      <c r="A1259" s="159" t="s">
        <v>111</v>
      </c>
      <c r="B1259" s="148" t="s">
        <v>78</v>
      </c>
      <c r="C1259" s="148" t="s">
        <v>2741</v>
      </c>
      <c r="D1259" s="331" t="s">
        <v>1092</v>
      </c>
      <c r="E1259" s="348" t="s">
        <v>2742</v>
      </c>
      <c r="F1259" s="320">
        <v>15</v>
      </c>
      <c r="G1259" s="166">
        <v>1</v>
      </c>
      <c r="H1259" s="151" t="s">
        <v>2743</v>
      </c>
      <c r="I1259" s="148" t="s">
        <v>2744</v>
      </c>
      <c r="J1259" s="148"/>
      <c r="K1259" s="148"/>
      <c r="L1259" s="148"/>
      <c r="M1259" s="148"/>
      <c r="N1259" s="148"/>
      <c r="O1259" s="148"/>
      <c r="P1259" s="148"/>
      <c r="Q1259" s="148"/>
      <c r="R1259" s="148"/>
    </row>
    <row r="1260" spans="1:18" x14ac:dyDescent="0.45">
      <c r="A1260" s="159" t="s">
        <v>111</v>
      </c>
      <c r="B1260" s="148" t="s">
        <v>78</v>
      </c>
      <c r="C1260" s="148" t="s">
        <v>2741</v>
      </c>
      <c r="D1260" s="331" t="s">
        <v>1092</v>
      </c>
      <c r="E1260" s="348" t="s">
        <v>2742</v>
      </c>
      <c r="F1260" s="320">
        <v>15</v>
      </c>
      <c r="G1260" s="166">
        <v>1</v>
      </c>
      <c r="H1260" s="151" t="s">
        <v>2745</v>
      </c>
      <c r="I1260" s="148" t="s">
        <v>2746</v>
      </c>
      <c r="P1260" s="152"/>
      <c r="Q1260" s="152"/>
      <c r="R1260" s="152"/>
    </row>
    <row r="1261" spans="1:18" x14ac:dyDescent="0.45">
      <c r="A1261" s="159" t="s">
        <v>111</v>
      </c>
      <c r="B1261" s="148" t="s">
        <v>78</v>
      </c>
      <c r="C1261" s="148" t="s">
        <v>2741</v>
      </c>
      <c r="D1261" s="331" t="s">
        <v>1092</v>
      </c>
      <c r="E1261" s="348" t="s">
        <v>2742</v>
      </c>
      <c r="F1261" s="320">
        <v>15</v>
      </c>
      <c r="G1261" s="166">
        <v>1</v>
      </c>
      <c r="H1261" s="151" t="s">
        <v>2747</v>
      </c>
    </row>
    <row r="1262" spans="1:18" x14ac:dyDescent="0.45">
      <c r="A1262" s="159" t="s">
        <v>111</v>
      </c>
      <c r="B1262" s="148" t="s">
        <v>78</v>
      </c>
      <c r="C1262" s="148" t="s">
        <v>2748</v>
      </c>
      <c r="D1262" s="331" t="s">
        <v>1093</v>
      </c>
      <c r="E1262" s="348" t="s">
        <v>2749</v>
      </c>
      <c r="F1262" s="320">
        <v>15</v>
      </c>
      <c r="G1262" s="166">
        <v>1</v>
      </c>
      <c r="H1262" s="151" t="s">
        <v>2750</v>
      </c>
    </row>
    <row r="1263" spans="1:18" x14ac:dyDescent="0.45">
      <c r="A1263" s="158" t="s">
        <v>111</v>
      </c>
      <c r="B1263" s="152" t="s">
        <v>78</v>
      </c>
      <c r="C1263" s="152"/>
      <c r="D1263" s="321" t="s">
        <v>1094</v>
      </c>
      <c r="E1263" s="321"/>
      <c r="F1263" s="321">
        <v>15</v>
      </c>
      <c r="G1263" s="166">
        <v>2</v>
      </c>
      <c r="H1263" s="154"/>
      <c r="I1263" s="152"/>
      <c r="J1263" s="152"/>
      <c r="K1263" s="152"/>
      <c r="L1263" s="152"/>
      <c r="M1263" s="152"/>
      <c r="N1263" s="152"/>
      <c r="O1263" s="152"/>
    </row>
    <row r="1264" spans="1:18" x14ac:dyDescent="0.45">
      <c r="A1264" s="177" t="s">
        <v>111</v>
      </c>
      <c r="B1264" s="178" t="s">
        <v>78</v>
      </c>
      <c r="C1264" s="178"/>
      <c r="D1264" s="325" t="s">
        <v>336</v>
      </c>
      <c r="E1264" s="325"/>
      <c r="F1264" s="325">
        <v>15</v>
      </c>
      <c r="G1264" s="166">
        <v>2</v>
      </c>
      <c r="H1264" s="180"/>
      <c r="I1264" s="178"/>
      <c r="J1264" s="178"/>
      <c r="K1264" s="178"/>
      <c r="L1264" s="178"/>
      <c r="M1264" s="178"/>
      <c r="N1264" s="178"/>
      <c r="O1264" s="178"/>
    </row>
    <row r="1265" spans="1:18" x14ac:dyDescent="0.45">
      <c r="A1265" s="158" t="s">
        <v>111</v>
      </c>
      <c r="B1265" s="152" t="s">
        <v>78</v>
      </c>
      <c r="C1265" s="152"/>
      <c r="D1265" s="321" t="s">
        <v>1095</v>
      </c>
      <c r="E1265" s="321"/>
      <c r="F1265" s="321">
        <v>15</v>
      </c>
      <c r="G1265" s="166">
        <v>3</v>
      </c>
      <c r="H1265" s="154"/>
      <c r="I1265" s="152"/>
      <c r="J1265" s="152"/>
      <c r="K1265" s="152"/>
      <c r="L1265" s="152"/>
      <c r="M1265" s="152"/>
      <c r="N1265" s="152"/>
      <c r="O1265" s="152"/>
    </row>
    <row r="1266" spans="1:18" x14ac:dyDescent="0.45">
      <c r="A1266" s="159" t="s">
        <v>111</v>
      </c>
      <c r="B1266" s="148" t="s">
        <v>78</v>
      </c>
      <c r="C1266" s="148" t="s">
        <v>2751</v>
      </c>
      <c r="D1266" s="331" t="s">
        <v>1</v>
      </c>
      <c r="E1266" s="348" t="s">
        <v>2752</v>
      </c>
      <c r="F1266" s="320">
        <v>15</v>
      </c>
      <c r="G1266" s="166">
        <v>3</v>
      </c>
      <c r="H1266" s="151" t="s">
        <v>2753</v>
      </c>
      <c r="I1266" s="148" t="s">
        <v>2754</v>
      </c>
      <c r="J1266" s="148" t="s">
        <v>2134</v>
      </c>
    </row>
    <row r="1267" spans="1:18" x14ac:dyDescent="0.45">
      <c r="A1267" s="158" t="s">
        <v>111</v>
      </c>
      <c r="B1267" s="152" t="s">
        <v>78</v>
      </c>
      <c r="C1267" s="152"/>
      <c r="D1267" s="321" t="s">
        <v>1096</v>
      </c>
      <c r="E1267" s="321"/>
      <c r="F1267" s="321">
        <v>7.5</v>
      </c>
      <c r="G1267" s="166">
        <v>4</v>
      </c>
      <c r="H1267" s="154"/>
      <c r="I1267" s="152"/>
      <c r="J1267" s="152"/>
      <c r="K1267" s="152"/>
      <c r="L1267" s="152"/>
      <c r="M1267" s="152"/>
      <c r="N1267" s="152"/>
      <c r="O1267" s="152"/>
    </row>
    <row r="1268" spans="1:18" x14ac:dyDescent="0.45">
      <c r="A1268" s="158" t="s">
        <v>111</v>
      </c>
      <c r="B1268" s="152" t="s">
        <v>78</v>
      </c>
      <c r="C1268" s="152"/>
      <c r="D1268" s="321" t="s">
        <v>1097</v>
      </c>
      <c r="E1268" s="321"/>
      <c r="F1268" s="321">
        <v>7.5</v>
      </c>
      <c r="G1268" s="166">
        <v>4</v>
      </c>
      <c r="H1268" s="154"/>
      <c r="I1268" s="152"/>
      <c r="J1268" s="152"/>
      <c r="K1268" s="152"/>
      <c r="L1268" s="152"/>
      <c r="M1268" s="152"/>
      <c r="N1268" s="152"/>
      <c r="O1268" s="152"/>
    </row>
    <row r="1269" spans="1:18" x14ac:dyDescent="0.45">
      <c r="A1269" s="159" t="s">
        <v>111</v>
      </c>
      <c r="B1269" s="148" t="s">
        <v>78</v>
      </c>
      <c r="C1269" s="148" t="s">
        <v>2755</v>
      </c>
      <c r="D1269" s="331" t="s">
        <v>1098</v>
      </c>
      <c r="E1269" s="348" t="s">
        <v>2756</v>
      </c>
      <c r="F1269" s="320">
        <v>15</v>
      </c>
      <c r="G1269" s="166">
        <v>4</v>
      </c>
      <c r="H1269" s="151" t="s">
        <v>2750</v>
      </c>
    </row>
    <row r="1270" spans="1:18" x14ac:dyDescent="0.45">
      <c r="A1270" s="158" t="s">
        <v>111</v>
      </c>
      <c r="B1270" s="152" t="s">
        <v>78</v>
      </c>
      <c r="C1270" s="152"/>
      <c r="D1270" s="321" t="s">
        <v>1099</v>
      </c>
      <c r="E1270" s="321"/>
      <c r="F1270" s="321">
        <v>7.5</v>
      </c>
      <c r="G1270" s="166">
        <v>4</v>
      </c>
      <c r="H1270" s="154"/>
      <c r="I1270" s="152"/>
      <c r="J1270" s="152"/>
      <c r="K1270" s="152"/>
      <c r="L1270" s="152"/>
      <c r="M1270" s="152"/>
      <c r="N1270" s="152"/>
      <c r="O1270" s="152"/>
    </row>
    <row r="1271" spans="1:18" x14ac:dyDescent="0.45">
      <c r="A1271" s="159" t="s">
        <v>58</v>
      </c>
      <c r="B1271" s="148" t="s">
        <v>235</v>
      </c>
      <c r="C1271" s="148" t="s">
        <v>1110</v>
      </c>
      <c r="D1271" s="331" t="s">
        <v>1102</v>
      </c>
      <c r="E1271" s="348" t="s">
        <v>1100</v>
      </c>
      <c r="F1271" s="320">
        <v>7.5</v>
      </c>
      <c r="G1271" s="166">
        <v>1</v>
      </c>
      <c r="H1271" s="151" t="s">
        <v>2757</v>
      </c>
      <c r="I1271" s="148" t="s">
        <v>2758</v>
      </c>
      <c r="J1271" s="148" t="s">
        <v>492</v>
      </c>
    </row>
    <row r="1272" spans="1:18" x14ac:dyDescent="0.45">
      <c r="A1272" s="159" t="s">
        <v>58</v>
      </c>
      <c r="B1272" s="148" t="s">
        <v>235</v>
      </c>
      <c r="C1272" s="148" t="s">
        <v>1110</v>
      </c>
      <c r="D1272" s="331" t="s">
        <v>1102</v>
      </c>
      <c r="E1272" s="348" t="s">
        <v>1100</v>
      </c>
      <c r="F1272" s="320">
        <v>7.5</v>
      </c>
      <c r="G1272" s="166">
        <v>1</v>
      </c>
      <c r="H1272" s="151" t="s">
        <v>2759</v>
      </c>
      <c r="I1272" s="148" t="s">
        <v>2760</v>
      </c>
      <c r="J1272" s="148" t="s">
        <v>1482</v>
      </c>
    </row>
    <row r="1273" spans="1:18" x14ac:dyDescent="0.45">
      <c r="A1273" s="159" t="s">
        <v>58</v>
      </c>
      <c r="B1273" s="148" t="s">
        <v>235</v>
      </c>
      <c r="C1273" s="148" t="s">
        <v>1110</v>
      </c>
      <c r="D1273" s="331" t="s">
        <v>1102</v>
      </c>
      <c r="E1273" s="348" t="s">
        <v>1100</v>
      </c>
      <c r="F1273" s="320">
        <v>7.5</v>
      </c>
      <c r="G1273" s="166">
        <v>1</v>
      </c>
      <c r="H1273" s="151" t="s">
        <v>2761</v>
      </c>
      <c r="I1273" s="148" t="s">
        <v>2762</v>
      </c>
      <c r="J1273" s="148" t="s">
        <v>492</v>
      </c>
    </row>
    <row r="1274" spans="1:18" x14ac:dyDescent="0.45">
      <c r="A1274" s="159" t="s">
        <v>58</v>
      </c>
      <c r="B1274" s="148" t="s">
        <v>235</v>
      </c>
      <c r="C1274" s="148" t="s">
        <v>1110</v>
      </c>
      <c r="D1274" s="331" t="s">
        <v>1102</v>
      </c>
      <c r="E1274" s="348" t="s">
        <v>1100</v>
      </c>
      <c r="F1274" s="320">
        <v>7.5</v>
      </c>
      <c r="G1274" s="166">
        <v>1</v>
      </c>
      <c r="H1274" s="151" t="s">
        <v>2763</v>
      </c>
      <c r="I1274" s="148" t="s">
        <v>2764</v>
      </c>
      <c r="J1274" s="148" t="s">
        <v>2765</v>
      </c>
      <c r="P1274" s="152"/>
      <c r="Q1274" s="152"/>
      <c r="R1274" s="152"/>
    </row>
    <row r="1275" spans="1:18" s="152" customFormat="1" x14ac:dyDescent="0.45">
      <c r="A1275" s="159" t="s">
        <v>58</v>
      </c>
      <c r="B1275" s="148" t="s">
        <v>235</v>
      </c>
      <c r="C1275" s="148" t="s">
        <v>1110</v>
      </c>
      <c r="D1275" s="331" t="s">
        <v>1102</v>
      </c>
      <c r="E1275" s="348" t="s">
        <v>1100</v>
      </c>
      <c r="F1275" s="320">
        <v>7.5</v>
      </c>
      <c r="G1275" s="166">
        <v>1</v>
      </c>
      <c r="H1275" s="151" t="s">
        <v>2766</v>
      </c>
      <c r="I1275" s="148"/>
      <c r="J1275" s="148"/>
      <c r="K1275" s="148"/>
      <c r="L1275" s="148"/>
      <c r="M1275" s="148"/>
      <c r="N1275" s="148"/>
      <c r="O1275" s="148"/>
    </row>
    <row r="1276" spans="1:18" s="152" customFormat="1" x14ac:dyDescent="0.45">
      <c r="A1276" s="159" t="s">
        <v>58</v>
      </c>
      <c r="B1276" s="148" t="s">
        <v>235</v>
      </c>
      <c r="C1276" s="148" t="s">
        <v>1110</v>
      </c>
      <c r="D1276" s="331" t="s">
        <v>1102</v>
      </c>
      <c r="E1276" s="348" t="s">
        <v>1100</v>
      </c>
      <c r="F1276" s="320">
        <v>7.5</v>
      </c>
      <c r="G1276" s="166">
        <v>1</v>
      </c>
      <c r="H1276" s="170" t="s">
        <v>2767</v>
      </c>
      <c r="I1276" s="169" t="s">
        <v>2768</v>
      </c>
      <c r="J1276" s="169" t="s">
        <v>2769</v>
      </c>
      <c r="K1276" s="148"/>
      <c r="L1276" s="148"/>
      <c r="M1276" s="148"/>
      <c r="N1276" s="148"/>
      <c r="O1276" s="148"/>
    </row>
    <row r="1277" spans="1:18" s="152" customFormat="1" x14ac:dyDescent="0.45">
      <c r="A1277" s="159" t="s">
        <v>58</v>
      </c>
      <c r="B1277" s="148" t="s">
        <v>235</v>
      </c>
      <c r="C1277" s="148" t="s">
        <v>1110</v>
      </c>
      <c r="D1277" s="331" t="s">
        <v>1102</v>
      </c>
      <c r="E1277" s="348" t="s">
        <v>1100</v>
      </c>
      <c r="F1277" s="320">
        <v>7.5</v>
      </c>
      <c r="G1277" s="166">
        <v>1</v>
      </c>
      <c r="H1277" s="170" t="s">
        <v>2770</v>
      </c>
      <c r="I1277" s="169" t="s">
        <v>2771</v>
      </c>
      <c r="J1277" s="169" t="s">
        <v>1482</v>
      </c>
      <c r="K1277" s="148"/>
      <c r="L1277" s="148"/>
      <c r="M1277" s="148"/>
      <c r="N1277" s="148"/>
      <c r="O1277" s="148"/>
      <c r="P1277" s="148"/>
      <c r="Q1277" s="148"/>
      <c r="R1277" s="148"/>
    </row>
    <row r="1278" spans="1:18" s="152" customFormat="1" x14ac:dyDescent="0.45">
      <c r="A1278" s="159" t="s">
        <v>58</v>
      </c>
      <c r="B1278" s="148" t="s">
        <v>235</v>
      </c>
      <c r="C1278" s="148" t="s">
        <v>1109</v>
      </c>
      <c r="D1278" s="331" t="s">
        <v>1103</v>
      </c>
      <c r="E1278" s="348" t="s">
        <v>1101</v>
      </c>
      <c r="F1278" s="320">
        <v>7.5</v>
      </c>
      <c r="G1278" s="166">
        <v>1</v>
      </c>
      <c r="H1278" s="151" t="s">
        <v>2772</v>
      </c>
      <c r="I1278" s="148" t="s">
        <v>2773</v>
      </c>
      <c r="J1278" s="148"/>
      <c r="K1278" s="148"/>
      <c r="L1278" s="148"/>
      <c r="M1278" s="148"/>
      <c r="N1278" s="148"/>
      <c r="O1278" s="148"/>
      <c r="P1278" s="148"/>
      <c r="Q1278" s="148"/>
      <c r="R1278" s="148"/>
    </row>
    <row r="1279" spans="1:18" s="152" customFormat="1" x14ac:dyDescent="0.45">
      <c r="A1279" s="159" t="s">
        <v>58</v>
      </c>
      <c r="B1279" s="148" t="s">
        <v>235</v>
      </c>
      <c r="C1279" s="148" t="s">
        <v>1109</v>
      </c>
      <c r="D1279" s="331" t="s">
        <v>1103</v>
      </c>
      <c r="E1279" s="348" t="s">
        <v>1101</v>
      </c>
      <c r="F1279" s="320">
        <v>7.5</v>
      </c>
      <c r="G1279" s="166">
        <v>1</v>
      </c>
      <c r="H1279" s="151" t="s">
        <v>2774</v>
      </c>
      <c r="I1279" s="148" t="s">
        <v>2773</v>
      </c>
      <c r="J1279" s="148"/>
      <c r="K1279" s="148"/>
      <c r="L1279" s="148"/>
      <c r="M1279" s="148"/>
      <c r="N1279" s="148"/>
      <c r="O1279" s="148"/>
      <c r="P1279" s="148"/>
      <c r="Q1279" s="148"/>
      <c r="R1279" s="148"/>
    </row>
    <row r="1280" spans="1:18" s="152" customFormat="1" x14ac:dyDescent="0.45">
      <c r="A1280" s="159" t="s">
        <v>58</v>
      </c>
      <c r="B1280" s="148" t="s">
        <v>235</v>
      </c>
      <c r="C1280" s="148" t="s">
        <v>1106</v>
      </c>
      <c r="D1280" s="331" t="s">
        <v>386</v>
      </c>
      <c r="E1280" s="348" t="s">
        <v>1105</v>
      </c>
      <c r="F1280" s="320">
        <v>7.5</v>
      </c>
      <c r="G1280" s="166">
        <v>1</v>
      </c>
      <c r="H1280" s="151" t="s">
        <v>2775</v>
      </c>
      <c r="I1280" s="148" t="s">
        <v>2776</v>
      </c>
      <c r="J1280" s="148" t="s">
        <v>492</v>
      </c>
      <c r="K1280" s="148"/>
      <c r="L1280" s="148"/>
      <c r="M1280" s="148"/>
      <c r="N1280" s="148"/>
      <c r="O1280" s="148"/>
      <c r="P1280" s="148"/>
      <c r="Q1280" s="148"/>
      <c r="R1280" s="148"/>
    </row>
    <row r="1281" spans="1:18" s="152" customFormat="1" x14ac:dyDescent="0.45">
      <c r="A1281" s="159" t="s">
        <v>58</v>
      </c>
      <c r="B1281" s="148" t="s">
        <v>235</v>
      </c>
      <c r="C1281" s="148" t="s">
        <v>1106</v>
      </c>
      <c r="D1281" s="331" t="s">
        <v>386</v>
      </c>
      <c r="E1281" s="348" t="s">
        <v>1105</v>
      </c>
      <c r="F1281" s="320">
        <v>7.5</v>
      </c>
      <c r="G1281" s="166">
        <v>1</v>
      </c>
      <c r="H1281" s="151" t="s">
        <v>2777</v>
      </c>
      <c r="I1281" s="148" t="s">
        <v>2778</v>
      </c>
      <c r="J1281" s="148" t="s">
        <v>492</v>
      </c>
      <c r="K1281" s="148"/>
      <c r="L1281" s="148"/>
      <c r="M1281" s="148"/>
      <c r="N1281" s="148"/>
      <c r="O1281" s="148"/>
      <c r="P1281" s="148"/>
      <c r="Q1281" s="148"/>
      <c r="R1281" s="148"/>
    </row>
    <row r="1282" spans="1:18" x14ac:dyDescent="0.45">
      <c r="A1282" s="159" t="s">
        <v>58</v>
      </c>
      <c r="B1282" s="148" t="s">
        <v>235</v>
      </c>
      <c r="C1282" s="148" t="s">
        <v>1108</v>
      </c>
      <c r="D1282" s="331" t="s">
        <v>1104</v>
      </c>
      <c r="E1282" s="348" t="s">
        <v>1107</v>
      </c>
      <c r="F1282" s="320">
        <v>7.5</v>
      </c>
      <c r="G1282" s="166">
        <v>1</v>
      </c>
      <c r="H1282" s="151" t="s">
        <v>721</v>
      </c>
      <c r="I1282" s="148" t="s">
        <v>2779</v>
      </c>
      <c r="J1282" s="148" t="s">
        <v>2780</v>
      </c>
    </row>
    <row r="1283" spans="1:18" x14ac:dyDescent="0.45">
      <c r="A1283" s="159" t="s">
        <v>58</v>
      </c>
      <c r="B1283" s="148" t="s">
        <v>235</v>
      </c>
      <c r="C1283" s="148" t="s">
        <v>1108</v>
      </c>
      <c r="D1283" s="331" t="s">
        <v>1104</v>
      </c>
      <c r="E1283" s="348" t="s">
        <v>1107</v>
      </c>
      <c r="F1283" s="320">
        <v>7.5</v>
      </c>
      <c r="G1283" s="166">
        <v>1</v>
      </c>
      <c r="H1283" s="151" t="s">
        <v>2781</v>
      </c>
    </row>
    <row r="1284" spans="1:18" x14ac:dyDescent="0.45">
      <c r="A1284" s="158" t="s">
        <v>58</v>
      </c>
      <c r="B1284" s="152" t="s">
        <v>235</v>
      </c>
      <c r="C1284" s="184" t="s">
        <v>1112</v>
      </c>
      <c r="D1284" s="328" t="s">
        <v>398</v>
      </c>
      <c r="E1284" s="337" t="s">
        <v>1111</v>
      </c>
      <c r="F1284" s="321">
        <v>15</v>
      </c>
      <c r="G1284" s="166">
        <v>2</v>
      </c>
      <c r="H1284" s="154"/>
      <c r="I1284" s="152"/>
      <c r="J1284" s="152"/>
      <c r="K1284" s="152"/>
      <c r="L1284" s="152"/>
      <c r="M1284" s="152"/>
      <c r="N1284" s="152"/>
      <c r="O1284" s="152"/>
    </row>
    <row r="1285" spans="1:18" x14ac:dyDescent="0.45">
      <c r="A1285" s="158" t="s">
        <v>58</v>
      </c>
      <c r="B1285" s="152" t="s">
        <v>235</v>
      </c>
      <c r="C1285" s="184" t="s">
        <v>1114</v>
      </c>
      <c r="D1285" s="328" t="s">
        <v>1113</v>
      </c>
      <c r="E1285" s="337" t="s">
        <v>1115</v>
      </c>
      <c r="F1285" s="321">
        <v>15</v>
      </c>
      <c r="G1285" s="166">
        <v>2</v>
      </c>
      <c r="H1285" s="154"/>
      <c r="I1285" s="152"/>
      <c r="J1285" s="152"/>
      <c r="K1285" s="152"/>
      <c r="L1285" s="152"/>
      <c r="M1285" s="152"/>
      <c r="N1285" s="152"/>
      <c r="O1285" s="152"/>
    </row>
    <row r="1286" spans="1:18" s="152" customFormat="1" x14ac:dyDescent="0.45">
      <c r="A1286" s="158" t="s">
        <v>58</v>
      </c>
      <c r="B1286" s="152" t="s">
        <v>235</v>
      </c>
      <c r="C1286" s="184" t="s">
        <v>1116</v>
      </c>
      <c r="D1286" s="328" t="s">
        <v>736</v>
      </c>
      <c r="E1286" s="337" t="s">
        <v>1117</v>
      </c>
      <c r="F1286" s="321">
        <v>30</v>
      </c>
      <c r="G1286" s="166">
        <v>2</v>
      </c>
      <c r="H1286" s="154"/>
      <c r="P1286" s="148"/>
      <c r="Q1286" s="148"/>
      <c r="R1286" s="148"/>
    </row>
    <row r="1287" spans="1:18" s="152" customFormat="1" x14ac:dyDescent="0.45">
      <c r="A1287" s="159" t="s">
        <v>58</v>
      </c>
      <c r="B1287" s="148" t="s">
        <v>235</v>
      </c>
      <c r="C1287" s="148" t="s">
        <v>1119</v>
      </c>
      <c r="D1287" s="320" t="s">
        <v>626</v>
      </c>
      <c r="E1287" s="348" t="s">
        <v>1120</v>
      </c>
      <c r="F1287" s="320">
        <v>7.5</v>
      </c>
      <c r="G1287" s="166">
        <v>3</v>
      </c>
      <c r="H1287" s="151" t="s">
        <v>1537</v>
      </c>
      <c r="I1287" s="148" t="s">
        <v>2782</v>
      </c>
      <c r="J1287" s="166" t="s">
        <v>492</v>
      </c>
      <c r="K1287" s="148"/>
      <c r="L1287" s="148"/>
      <c r="M1287" s="148"/>
      <c r="N1287" s="148"/>
      <c r="O1287" s="148"/>
      <c r="P1287" s="148"/>
      <c r="Q1287" s="148"/>
      <c r="R1287" s="148"/>
    </row>
    <row r="1288" spans="1:18" s="152" customFormat="1" x14ac:dyDescent="0.45">
      <c r="A1288" s="159" t="s">
        <v>58</v>
      </c>
      <c r="B1288" s="148" t="s">
        <v>235</v>
      </c>
      <c r="C1288" s="148" t="s">
        <v>1119</v>
      </c>
      <c r="D1288" s="320" t="s">
        <v>626</v>
      </c>
      <c r="E1288" s="348" t="s">
        <v>1120</v>
      </c>
      <c r="F1288" s="320">
        <v>7.5</v>
      </c>
      <c r="G1288" s="166">
        <v>3</v>
      </c>
      <c r="H1288" s="151" t="s">
        <v>1539</v>
      </c>
      <c r="I1288" s="148" t="s">
        <v>1540</v>
      </c>
      <c r="J1288" s="166" t="s">
        <v>492</v>
      </c>
      <c r="K1288" s="148"/>
      <c r="L1288" s="148"/>
      <c r="M1288" s="148"/>
      <c r="N1288" s="148"/>
      <c r="O1288" s="148"/>
      <c r="P1288" s="148"/>
      <c r="Q1288" s="148"/>
      <c r="R1288" s="148"/>
    </row>
    <row r="1289" spans="1:18" x14ac:dyDescent="0.45">
      <c r="A1289" s="159" t="s">
        <v>58</v>
      </c>
      <c r="B1289" s="148" t="s">
        <v>235</v>
      </c>
      <c r="C1289" s="148" t="s">
        <v>1119</v>
      </c>
      <c r="D1289" s="320" t="s">
        <v>626</v>
      </c>
      <c r="E1289" s="348" t="s">
        <v>1120</v>
      </c>
      <c r="F1289" s="320">
        <v>7.5</v>
      </c>
      <c r="G1289" s="166">
        <v>3</v>
      </c>
      <c r="H1289" s="151" t="s">
        <v>2783</v>
      </c>
      <c r="I1289" s="148" t="s">
        <v>2784</v>
      </c>
      <c r="J1289" s="148" t="s">
        <v>2785</v>
      </c>
    </row>
    <row r="1290" spans="1:18" x14ac:dyDescent="0.45">
      <c r="A1290" s="159" t="s">
        <v>58</v>
      </c>
      <c r="B1290" s="148" t="s">
        <v>235</v>
      </c>
      <c r="C1290" s="148" t="s">
        <v>1119</v>
      </c>
      <c r="D1290" s="320" t="s">
        <v>626</v>
      </c>
      <c r="E1290" s="348" t="s">
        <v>1120</v>
      </c>
      <c r="F1290" s="320">
        <v>7.5</v>
      </c>
      <c r="G1290" s="166">
        <v>3</v>
      </c>
      <c r="H1290" s="151" t="s">
        <v>2786</v>
      </c>
    </row>
    <row r="1291" spans="1:18" x14ac:dyDescent="0.45">
      <c r="A1291" s="159" t="s">
        <v>58</v>
      </c>
      <c r="B1291" s="148" t="s">
        <v>235</v>
      </c>
      <c r="C1291" s="148" t="s">
        <v>1119</v>
      </c>
      <c r="D1291" s="320" t="s">
        <v>626</v>
      </c>
      <c r="E1291" s="348" t="s">
        <v>1120</v>
      </c>
      <c r="F1291" s="320">
        <v>7.5</v>
      </c>
      <c r="G1291" s="166">
        <v>3</v>
      </c>
      <c r="H1291" s="151" t="s">
        <v>2787</v>
      </c>
    </row>
    <row r="1292" spans="1:18" x14ac:dyDescent="0.45">
      <c r="A1292" s="159" t="s">
        <v>58</v>
      </c>
      <c r="B1292" s="148" t="s">
        <v>235</v>
      </c>
      <c r="C1292" s="148" t="s">
        <v>1121</v>
      </c>
      <c r="D1292" s="320" t="s">
        <v>675</v>
      </c>
      <c r="E1292" s="348" t="s">
        <v>1122</v>
      </c>
      <c r="F1292" s="320">
        <v>7.5</v>
      </c>
      <c r="G1292" s="166">
        <v>3</v>
      </c>
      <c r="H1292" s="151" t="s">
        <v>2788</v>
      </c>
      <c r="I1292" s="148" t="s">
        <v>2789</v>
      </c>
      <c r="J1292" s="148" t="s">
        <v>492</v>
      </c>
      <c r="P1292" s="152"/>
      <c r="Q1292" s="152"/>
      <c r="R1292" s="152"/>
    </row>
    <row r="1293" spans="1:18" s="152" customFormat="1" x14ac:dyDescent="0.45">
      <c r="A1293" s="159" t="s">
        <v>58</v>
      </c>
      <c r="B1293" s="148" t="s">
        <v>235</v>
      </c>
      <c r="C1293" s="148" t="s">
        <v>1121</v>
      </c>
      <c r="D1293" s="320" t="s">
        <v>675</v>
      </c>
      <c r="E1293" s="348" t="s">
        <v>1122</v>
      </c>
      <c r="F1293" s="320">
        <v>7.5</v>
      </c>
      <c r="G1293" s="166">
        <v>3</v>
      </c>
      <c r="H1293" s="151" t="s">
        <v>2790</v>
      </c>
      <c r="I1293" s="148" t="s">
        <v>2791</v>
      </c>
      <c r="J1293" s="148" t="s">
        <v>492</v>
      </c>
      <c r="K1293" s="148"/>
      <c r="L1293" s="148"/>
      <c r="M1293" s="148"/>
      <c r="N1293" s="148"/>
      <c r="O1293" s="148"/>
    </row>
    <row r="1294" spans="1:18" s="152" customFormat="1" x14ac:dyDescent="0.45">
      <c r="A1294" s="159" t="s">
        <v>58</v>
      </c>
      <c r="B1294" s="148" t="s">
        <v>235</v>
      </c>
      <c r="C1294" s="148" t="s">
        <v>1121</v>
      </c>
      <c r="D1294" s="320" t="s">
        <v>675</v>
      </c>
      <c r="E1294" s="348" t="s">
        <v>1122</v>
      </c>
      <c r="F1294" s="320">
        <v>7.5</v>
      </c>
      <c r="G1294" s="166">
        <v>3</v>
      </c>
      <c r="H1294" s="151" t="s">
        <v>2792</v>
      </c>
      <c r="I1294" s="148" t="s">
        <v>2793</v>
      </c>
      <c r="J1294" s="148" t="s">
        <v>1988</v>
      </c>
      <c r="K1294" s="148"/>
      <c r="L1294" s="148"/>
      <c r="M1294" s="148"/>
      <c r="N1294" s="148"/>
      <c r="O1294" s="148"/>
    </row>
    <row r="1295" spans="1:18" s="152" customFormat="1" x14ac:dyDescent="0.45">
      <c r="A1295" s="159" t="s">
        <v>58</v>
      </c>
      <c r="B1295" s="148" t="s">
        <v>235</v>
      </c>
      <c r="C1295" s="148" t="s">
        <v>1121</v>
      </c>
      <c r="D1295" s="320" t="s">
        <v>675</v>
      </c>
      <c r="E1295" s="348" t="s">
        <v>1122</v>
      </c>
      <c r="F1295" s="320">
        <v>7.5</v>
      </c>
      <c r="G1295" s="166">
        <v>3</v>
      </c>
      <c r="H1295" s="151" t="s">
        <v>2794</v>
      </c>
      <c r="I1295" s="148"/>
      <c r="J1295" s="148"/>
      <c r="K1295" s="148"/>
      <c r="L1295" s="148"/>
      <c r="M1295" s="148"/>
      <c r="N1295" s="148"/>
      <c r="O1295" s="148"/>
    </row>
    <row r="1296" spans="1:18" s="152" customFormat="1" x14ac:dyDescent="0.45">
      <c r="A1296" s="159" t="s">
        <v>58</v>
      </c>
      <c r="B1296" s="148" t="s">
        <v>235</v>
      </c>
      <c r="C1296" s="148" t="s">
        <v>1123</v>
      </c>
      <c r="D1296" s="320" t="s">
        <v>1118</v>
      </c>
      <c r="E1296" s="348" t="s">
        <v>1124</v>
      </c>
      <c r="F1296" s="320">
        <v>7.5</v>
      </c>
      <c r="G1296" s="166">
        <v>3</v>
      </c>
      <c r="H1296" s="151" t="s">
        <v>2795</v>
      </c>
      <c r="I1296" s="148" t="s">
        <v>2796</v>
      </c>
      <c r="J1296" s="148" t="s">
        <v>2797</v>
      </c>
      <c r="K1296" s="148"/>
      <c r="L1296" s="148"/>
      <c r="M1296" s="148"/>
      <c r="N1296" s="148"/>
      <c r="O1296" s="148"/>
    </row>
    <row r="1297" spans="1:18" s="152" customFormat="1" x14ac:dyDescent="0.45">
      <c r="A1297" s="159" t="s">
        <v>58</v>
      </c>
      <c r="B1297" s="148" t="s">
        <v>235</v>
      </c>
      <c r="C1297" s="148" t="s">
        <v>1123</v>
      </c>
      <c r="D1297" s="320" t="s">
        <v>1118</v>
      </c>
      <c r="E1297" s="348" t="s">
        <v>1124</v>
      </c>
      <c r="F1297" s="320">
        <v>7.5</v>
      </c>
      <c r="G1297" s="166">
        <v>3</v>
      </c>
      <c r="H1297" s="151" t="s">
        <v>2781</v>
      </c>
      <c r="I1297" s="148"/>
      <c r="J1297" s="148"/>
      <c r="K1297" s="148"/>
      <c r="L1297" s="148"/>
      <c r="M1297" s="148"/>
      <c r="N1297" s="148"/>
      <c r="O1297" s="148"/>
    </row>
    <row r="1298" spans="1:18" s="152" customFormat="1" x14ac:dyDescent="0.45">
      <c r="A1298" s="159" t="s">
        <v>58</v>
      </c>
      <c r="B1298" s="148" t="s">
        <v>235</v>
      </c>
      <c r="C1298" s="148" t="s">
        <v>1125</v>
      </c>
      <c r="D1298" s="320" t="s">
        <v>1127</v>
      </c>
      <c r="E1298" s="348" t="s">
        <v>1126</v>
      </c>
      <c r="F1298" s="320">
        <v>7.5</v>
      </c>
      <c r="G1298" s="166">
        <v>3</v>
      </c>
      <c r="H1298" s="151" t="s">
        <v>2798</v>
      </c>
      <c r="I1298" s="148" t="s">
        <v>2799</v>
      </c>
      <c r="J1298" s="148" t="s">
        <v>492</v>
      </c>
      <c r="K1298" s="148"/>
      <c r="L1298" s="148"/>
      <c r="M1298" s="148"/>
      <c r="N1298" s="148"/>
      <c r="O1298" s="148"/>
    </row>
    <row r="1299" spans="1:18" s="152" customFormat="1" x14ac:dyDescent="0.45">
      <c r="A1299" s="159" t="s">
        <v>58</v>
      </c>
      <c r="B1299" s="148" t="s">
        <v>235</v>
      </c>
      <c r="C1299" s="148" t="s">
        <v>1125</v>
      </c>
      <c r="D1299" s="320" t="s">
        <v>1127</v>
      </c>
      <c r="E1299" s="348" t="s">
        <v>1126</v>
      </c>
      <c r="F1299" s="320">
        <v>7.5</v>
      </c>
      <c r="G1299" s="166">
        <v>3</v>
      </c>
      <c r="H1299" s="151" t="s">
        <v>2800</v>
      </c>
      <c r="I1299" s="148" t="s">
        <v>2801</v>
      </c>
      <c r="J1299" s="148" t="s">
        <v>1482</v>
      </c>
      <c r="K1299" s="148"/>
      <c r="L1299" s="148"/>
      <c r="M1299" s="148"/>
      <c r="N1299" s="148"/>
      <c r="O1299" s="148"/>
      <c r="P1299" s="148"/>
      <c r="Q1299" s="148"/>
      <c r="R1299" s="148"/>
    </row>
    <row r="1300" spans="1:18" s="152" customFormat="1" x14ac:dyDescent="0.45">
      <c r="A1300" s="159" t="s">
        <v>58</v>
      </c>
      <c r="B1300" s="148" t="s">
        <v>235</v>
      </c>
      <c r="C1300" s="148" t="s">
        <v>1125</v>
      </c>
      <c r="D1300" s="320" t="s">
        <v>1127</v>
      </c>
      <c r="E1300" s="348" t="s">
        <v>1126</v>
      </c>
      <c r="F1300" s="320">
        <v>7.5</v>
      </c>
      <c r="G1300" s="166">
        <v>3</v>
      </c>
      <c r="H1300" s="151" t="s">
        <v>2802</v>
      </c>
      <c r="I1300" s="148" t="s">
        <v>2803</v>
      </c>
      <c r="J1300" s="148" t="s">
        <v>2137</v>
      </c>
      <c r="K1300" s="148"/>
      <c r="L1300" s="148"/>
      <c r="M1300" s="148"/>
      <c r="N1300" s="148"/>
      <c r="O1300" s="148"/>
      <c r="P1300" s="148"/>
      <c r="Q1300" s="148"/>
      <c r="R1300" s="148"/>
    </row>
    <row r="1301" spans="1:18" x14ac:dyDescent="0.45">
      <c r="A1301" s="159" t="s">
        <v>58</v>
      </c>
      <c r="B1301" s="148" t="s">
        <v>235</v>
      </c>
      <c r="C1301" s="148" t="s">
        <v>1125</v>
      </c>
      <c r="D1301" s="320" t="s">
        <v>1127</v>
      </c>
      <c r="E1301" s="348" t="s">
        <v>1126</v>
      </c>
      <c r="F1301" s="320">
        <v>7.5</v>
      </c>
      <c r="G1301" s="166">
        <v>3</v>
      </c>
      <c r="H1301" s="151" t="s">
        <v>2786</v>
      </c>
    </row>
    <row r="1302" spans="1:18" s="152" customFormat="1" x14ac:dyDescent="0.45">
      <c r="A1302" s="158" t="s">
        <v>58</v>
      </c>
      <c r="B1302" s="152" t="s">
        <v>235</v>
      </c>
      <c r="C1302" s="184" t="s">
        <v>1116</v>
      </c>
      <c r="D1302" s="328" t="s">
        <v>736</v>
      </c>
      <c r="E1302" s="337" t="s">
        <v>1117</v>
      </c>
      <c r="F1302" s="321">
        <v>30</v>
      </c>
      <c r="G1302" s="166">
        <v>4</v>
      </c>
      <c r="H1302" s="154"/>
      <c r="P1302" s="148"/>
      <c r="Q1302" s="148"/>
      <c r="R1302" s="148"/>
    </row>
    <row r="1303" spans="1:18" s="152" customFormat="1" x14ac:dyDescent="0.45">
      <c r="A1303" s="158" t="s">
        <v>58</v>
      </c>
      <c r="B1303" s="152" t="s">
        <v>235</v>
      </c>
      <c r="C1303" s="184" t="s">
        <v>1112</v>
      </c>
      <c r="D1303" s="328" t="s">
        <v>398</v>
      </c>
      <c r="E1303" s="337" t="s">
        <v>1111</v>
      </c>
      <c r="F1303" s="321">
        <v>15</v>
      </c>
      <c r="G1303" s="166">
        <v>4</v>
      </c>
      <c r="H1303" s="154"/>
    </row>
    <row r="1304" spans="1:18" x14ac:dyDescent="0.45">
      <c r="A1304" s="158" t="s">
        <v>58</v>
      </c>
      <c r="B1304" s="152" t="s">
        <v>235</v>
      </c>
      <c r="C1304" s="184" t="s">
        <v>1128</v>
      </c>
      <c r="D1304" s="328" t="s">
        <v>1129</v>
      </c>
      <c r="E1304" s="337" t="s">
        <v>1130</v>
      </c>
      <c r="F1304" s="321">
        <v>7.5</v>
      </c>
      <c r="G1304" s="166">
        <v>4</v>
      </c>
      <c r="H1304" s="154"/>
      <c r="I1304" s="152"/>
      <c r="J1304" s="152"/>
      <c r="K1304" s="152"/>
      <c r="L1304" s="152"/>
      <c r="M1304" s="152"/>
      <c r="N1304" s="152"/>
      <c r="O1304" s="152"/>
      <c r="P1304" s="152"/>
      <c r="Q1304" s="152"/>
      <c r="R1304" s="152"/>
    </row>
    <row r="1305" spans="1:18" x14ac:dyDescent="0.45">
      <c r="A1305" s="158" t="s">
        <v>58</v>
      </c>
      <c r="B1305" s="152" t="s">
        <v>235</v>
      </c>
      <c r="C1305" s="184" t="s">
        <v>1132</v>
      </c>
      <c r="D1305" s="328" t="s">
        <v>264</v>
      </c>
      <c r="E1305" s="337" t="s">
        <v>1131</v>
      </c>
      <c r="F1305" s="321">
        <v>15</v>
      </c>
      <c r="G1305" s="166">
        <v>4</v>
      </c>
      <c r="H1305" s="154"/>
      <c r="I1305" s="152"/>
      <c r="J1305" s="152"/>
      <c r="K1305" s="152"/>
      <c r="L1305" s="152"/>
      <c r="M1305" s="152"/>
      <c r="N1305" s="152"/>
      <c r="O1305" s="152"/>
      <c r="P1305" s="152"/>
      <c r="Q1305" s="152"/>
      <c r="R1305" s="152"/>
    </row>
    <row r="1306" spans="1:18" x14ac:dyDescent="0.45">
      <c r="A1306" s="158" t="s">
        <v>58</v>
      </c>
      <c r="B1306" s="152" t="s">
        <v>235</v>
      </c>
      <c r="C1306" s="184" t="s">
        <v>1134</v>
      </c>
      <c r="D1306" s="336" t="s">
        <v>587</v>
      </c>
      <c r="E1306" s="337" t="s">
        <v>1133</v>
      </c>
      <c r="F1306" s="321">
        <v>7.5</v>
      </c>
      <c r="G1306" s="166">
        <v>4</v>
      </c>
      <c r="H1306" s="154"/>
      <c r="I1306" s="152"/>
      <c r="J1306" s="152"/>
      <c r="K1306" s="152"/>
      <c r="L1306" s="152"/>
      <c r="M1306" s="152"/>
      <c r="N1306" s="152"/>
      <c r="O1306" s="152"/>
    </row>
    <row r="1307" spans="1:18" x14ac:dyDescent="0.45">
      <c r="A1307" s="158" t="s">
        <v>58</v>
      </c>
      <c r="B1307" s="152" t="s">
        <v>235</v>
      </c>
      <c r="C1307" s="184" t="s">
        <v>1136</v>
      </c>
      <c r="D1307" s="328" t="s">
        <v>1135</v>
      </c>
      <c r="E1307" s="337" t="s">
        <v>1137</v>
      </c>
      <c r="F1307" s="321">
        <v>7.5</v>
      </c>
      <c r="G1307" s="166">
        <v>4</v>
      </c>
      <c r="H1307" s="154"/>
      <c r="I1307" s="152"/>
      <c r="J1307" s="152"/>
      <c r="K1307" s="152"/>
      <c r="L1307" s="152"/>
      <c r="M1307" s="152"/>
      <c r="N1307" s="152"/>
      <c r="O1307" s="152"/>
    </row>
    <row r="1308" spans="1:18" s="152" customFormat="1" x14ac:dyDescent="0.45">
      <c r="A1308" s="158" t="s">
        <v>58</v>
      </c>
      <c r="B1308" s="152" t="s">
        <v>235</v>
      </c>
      <c r="C1308" s="184" t="s">
        <v>1116</v>
      </c>
      <c r="D1308" s="328" t="s">
        <v>736</v>
      </c>
      <c r="E1308" s="337" t="s">
        <v>1117</v>
      </c>
      <c r="F1308" s="321">
        <v>7.5</v>
      </c>
      <c r="G1308" s="166">
        <v>4</v>
      </c>
      <c r="H1308" s="154"/>
      <c r="P1308" s="148"/>
      <c r="Q1308" s="148"/>
      <c r="R1308" s="148"/>
    </row>
    <row r="1309" spans="1:18" s="152" customFormat="1" x14ac:dyDescent="0.45">
      <c r="A1309" s="159" t="s">
        <v>112</v>
      </c>
      <c r="B1309" s="148" t="s">
        <v>62</v>
      </c>
      <c r="C1309" s="148" t="s">
        <v>1110</v>
      </c>
      <c r="D1309" s="331" t="s">
        <v>1102</v>
      </c>
      <c r="E1309" s="348" t="s">
        <v>1100</v>
      </c>
      <c r="F1309" s="320">
        <v>7.5</v>
      </c>
      <c r="G1309" s="166">
        <v>1</v>
      </c>
      <c r="H1309" s="151" t="s">
        <v>2804</v>
      </c>
      <c r="I1309" s="148"/>
      <c r="J1309" s="148"/>
      <c r="K1309" s="148"/>
      <c r="L1309" s="148"/>
      <c r="M1309" s="148"/>
      <c r="N1309" s="148"/>
      <c r="O1309" s="148"/>
      <c r="P1309" s="148"/>
      <c r="Q1309" s="148"/>
      <c r="R1309" s="148"/>
    </row>
    <row r="1310" spans="1:18" s="152" customFormat="1" x14ac:dyDescent="0.45">
      <c r="A1310" s="159" t="s">
        <v>112</v>
      </c>
      <c r="B1310" s="148" t="s">
        <v>62</v>
      </c>
      <c r="C1310" s="148" t="s">
        <v>1109</v>
      </c>
      <c r="D1310" s="331" t="s">
        <v>1103</v>
      </c>
      <c r="E1310" s="348" t="s">
        <v>1101</v>
      </c>
      <c r="F1310" s="320">
        <v>7.5</v>
      </c>
      <c r="G1310" s="166">
        <v>1</v>
      </c>
      <c r="H1310" s="151" t="s">
        <v>2804</v>
      </c>
      <c r="I1310" s="148"/>
      <c r="J1310" s="148"/>
      <c r="K1310" s="148"/>
      <c r="L1310" s="148"/>
      <c r="M1310" s="148"/>
      <c r="N1310" s="148"/>
      <c r="O1310" s="148"/>
    </row>
    <row r="1311" spans="1:18" s="178" customFormat="1" x14ac:dyDescent="0.45">
      <c r="A1311" s="159" t="s">
        <v>112</v>
      </c>
      <c r="B1311" s="148" t="s">
        <v>62</v>
      </c>
      <c r="C1311" s="148" t="s">
        <v>1106</v>
      </c>
      <c r="D1311" s="331" t="s">
        <v>386</v>
      </c>
      <c r="E1311" s="348" t="s">
        <v>1105</v>
      </c>
      <c r="F1311" s="320">
        <v>7.5</v>
      </c>
      <c r="G1311" s="166">
        <v>1</v>
      </c>
      <c r="H1311" s="151" t="s">
        <v>2804</v>
      </c>
      <c r="I1311" s="148"/>
      <c r="J1311" s="148"/>
      <c r="K1311" s="148"/>
      <c r="L1311" s="148"/>
      <c r="M1311" s="148"/>
      <c r="N1311" s="148"/>
      <c r="O1311" s="148"/>
      <c r="P1311" s="152"/>
      <c r="Q1311" s="152"/>
      <c r="R1311" s="152"/>
    </row>
    <row r="1312" spans="1:18" x14ac:dyDescent="0.45">
      <c r="A1312" s="159" t="s">
        <v>112</v>
      </c>
      <c r="B1312" s="148" t="s">
        <v>62</v>
      </c>
      <c r="C1312" s="148" t="s">
        <v>1108</v>
      </c>
      <c r="D1312" s="331" t="s">
        <v>1104</v>
      </c>
      <c r="E1312" s="348" t="s">
        <v>1107</v>
      </c>
      <c r="F1312" s="320">
        <v>7.5</v>
      </c>
      <c r="G1312" s="166">
        <v>1</v>
      </c>
      <c r="H1312" s="151" t="s">
        <v>2804</v>
      </c>
      <c r="P1312" s="152"/>
      <c r="Q1312" s="152"/>
      <c r="R1312" s="152"/>
    </row>
    <row r="1313" spans="1:22" x14ac:dyDescent="0.45">
      <c r="A1313" s="158" t="s">
        <v>112</v>
      </c>
      <c r="B1313" s="152" t="s">
        <v>62</v>
      </c>
      <c r="C1313" s="184" t="s">
        <v>1112</v>
      </c>
      <c r="D1313" s="321" t="s">
        <v>398</v>
      </c>
      <c r="E1313" s="337" t="s">
        <v>1111</v>
      </c>
      <c r="F1313" s="321">
        <v>15</v>
      </c>
      <c r="G1313" s="166">
        <v>2</v>
      </c>
      <c r="H1313" s="154"/>
      <c r="I1313" s="152"/>
      <c r="J1313" s="152"/>
      <c r="K1313" s="152"/>
      <c r="L1313" s="152"/>
      <c r="M1313" s="152"/>
      <c r="N1313" s="152"/>
      <c r="O1313" s="152"/>
      <c r="P1313" s="152"/>
      <c r="Q1313" s="152"/>
      <c r="R1313" s="152"/>
    </row>
    <row r="1314" spans="1:22" x14ac:dyDescent="0.45">
      <c r="A1314" s="158" t="s">
        <v>112</v>
      </c>
      <c r="B1314" s="152" t="s">
        <v>62</v>
      </c>
      <c r="C1314" s="184" t="s">
        <v>1114</v>
      </c>
      <c r="D1314" s="321" t="s">
        <v>1113</v>
      </c>
      <c r="E1314" s="337" t="s">
        <v>1115</v>
      </c>
      <c r="F1314" s="321">
        <v>15</v>
      </c>
      <c r="G1314" s="166">
        <v>2</v>
      </c>
      <c r="H1314" s="154"/>
      <c r="I1314" s="152"/>
      <c r="J1314" s="152"/>
      <c r="K1314" s="152"/>
      <c r="L1314" s="152"/>
      <c r="M1314" s="152"/>
      <c r="N1314" s="152"/>
      <c r="O1314" s="152"/>
      <c r="P1314" s="152"/>
      <c r="Q1314" s="152"/>
      <c r="R1314" s="152"/>
    </row>
    <row r="1315" spans="1:22" x14ac:dyDescent="0.45">
      <c r="A1315" s="158" t="s">
        <v>112</v>
      </c>
      <c r="B1315" s="152" t="s">
        <v>62</v>
      </c>
      <c r="C1315" s="184" t="s">
        <v>1116</v>
      </c>
      <c r="D1315" s="321" t="s">
        <v>736</v>
      </c>
      <c r="E1315" s="337" t="s">
        <v>1117</v>
      </c>
      <c r="F1315" s="321">
        <v>30</v>
      </c>
      <c r="G1315" s="166">
        <v>2</v>
      </c>
      <c r="H1315" s="154"/>
      <c r="I1315" s="152"/>
      <c r="J1315" s="152"/>
      <c r="K1315" s="152"/>
      <c r="L1315" s="152"/>
      <c r="M1315" s="152"/>
      <c r="N1315" s="152"/>
      <c r="O1315" s="152"/>
      <c r="P1315" s="152"/>
      <c r="Q1315" s="152"/>
      <c r="R1315" s="152"/>
    </row>
    <row r="1316" spans="1:22" x14ac:dyDescent="0.45">
      <c r="A1316" s="159" t="s">
        <v>112</v>
      </c>
      <c r="B1316" s="148" t="s">
        <v>62</v>
      </c>
      <c r="C1316" s="181" t="s">
        <v>1119</v>
      </c>
      <c r="D1316" s="320" t="s">
        <v>626</v>
      </c>
      <c r="E1316" s="348" t="s">
        <v>1120</v>
      </c>
      <c r="F1316" s="320">
        <v>7.5</v>
      </c>
      <c r="G1316" s="166">
        <v>3</v>
      </c>
      <c r="H1316" s="151" t="s">
        <v>2804</v>
      </c>
      <c r="P1316" s="152"/>
      <c r="Q1316" s="152"/>
      <c r="R1316" s="152"/>
    </row>
    <row r="1317" spans="1:22" x14ac:dyDescent="0.45">
      <c r="A1317" s="159" t="s">
        <v>112</v>
      </c>
      <c r="B1317" s="148" t="s">
        <v>62</v>
      </c>
      <c r="C1317" s="181" t="s">
        <v>1121</v>
      </c>
      <c r="D1317" s="320" t="s">
        <v>675</v>
      </c>
      <c r="E1317" s="348" t="s">
        <v>1122</v>
      </c>
      <c r="F1317" s="320">
        <v>7.5</v>
      </c>
      <c r="G1317" s="166">
        <v>3</v>
      </c>
      <c r="H1317" s="151" t="s">
        <v>2804</v>
      </c>
      <c r="P1317" s="152"/>
      <c r="Q1317" s="152"/>
      <c r="R1317" s="152"/>
      <c r="S1317" s="169"/>
      <c r="T1317" s="169"/>
      <c r="U1317" s="169"/>
      <c r="V1317" s="169"/>
    </row>
    <row r="1318" spans="1:22" ht="12" customHeight="1" x14ac:dyDescent="0.45">
      <c r="A1318" s="159" t="s">
        <v>112</v>
      </c>
      <c r="B1318" s="148" t="s">
        <v>62</v>
      </c>
      <c r="C1318" s="181" t="s">
        <v>1123</v>
      </c>
      <c r="D1318" s="320" t="s">
        <v>1118</v>
      </c>
      <c r="E1318" s="348" t="s">
        <v>1124</v>
      </c>
      <c r="F1318" s="320">
        <v>7.5</v>
      </c>
      <c r="G1318" s="166">
        <v>3</v>
      </c>
      <c r="H1318" s="151" t="s">
        <v>2804</v>
      </c>
    </row>
    <row r="1319" spans="1:22" x14ac:dyDescent="0.45">
      <c r="A1319" s="159" t="s">
        <v>112</v>
      </c>
      <c r="B1319" s="148" t="s">
        <v>62</v>
      </c>
      <c r="C1319" s="181" t="s">
        <v>1125</v>
      </c>
      <c r="D1319" s="320" t="s">
        <v>1127</v>
      </c>
      <c r="E1319" s="348" t="s">
        <v>1126</v>
      </c>
      <c r="F1319" s="320">
        <v>7.5</v>
      </c>
      <c r="G1319" s="166">
        <v>3</v>
      </c>
      <c r="H1319" s="151" t="s">
        <v>2804</v>
      </c>
      <c r="P1319" s="152"/>
      <c r="Q1319" s="152"/>
      <c r="R1319" s="152"/>
    </row>
    <row r="1320" spans="1:22" x14ac:dyDescent="0.45">
      <c r="A1320" s="158" t="s">
        <v>112</v>
      </c>
      <c r="B1320" s="152" t="s">
        <v>62</v>
      </c>
      <c r="C1320" s="184" t="s">
        <v>1116</v>
      </c>
      <c r="D1320" s="321" t="s">
        <v>736</v>
      </c>
      <c r="E1320" s="337" t="s">
        <v>1117</v>
      </c>
      <c r="F1320" s="321">
        <v>30</v>
      </c>
      <c r="G1320" s="166">
        <v>4</v>
      </c>
      <c r="H1320" s="154"/>
      <c r="I1320" s="152"/>
      <c r="J1320" s="152"/>
      <c r="K1320" s="152"/>
      <c r="L1320" s="152"/>
      <c r="M1320" s="152"/>
      <c r="N1320" s="152"/>
      <c r="O1320" s="152"/>
      <c r="P1320" s="152"/>
      <c r="Q1320" s="152"/>
      <c r="R1320" s="152"/>
    </row>
    <row r="1321" spans="1:22" x14ac:dyDescent="0.45">
      <c r="A1321" s="158" t="s">
        <v>112</v>
      </c>
      <c r="B1321" s="152" t="s">
        <v>62</v>
      </c>
      <c r="C1321" s="184" t="s">
        <v>1112</v>
      </c>
      <c r="D1321" s="321" t="s">
        <v>398</v>
      </c>
      <c r="E1321" s="337" t="s">
        <v>1111</v>
      </c>
      <c r="F1321" s="321">
        <v>15</v>
      </c>
      <c r="G1321" s="166">
        <v>4</v>
      </c>
      <c r="H1321" s="154"/>
      <c r="I1321" s="152"/>
      <c r="J1321" s="152"/>
      <c r="K1321" s="152"/>
      <c r="L1321" s="152"/>
      <c r="M1321" s="152"/>
      <c r="N1321" s="152"/>
      <c r="O1321" s="152"/>
    </row>
    <row r="1322" spans="1:22" x14ac:dyDescent="0.45">
      <c r="A1322" s="158" t="s">
        <v>112</v>
      </c>
      <c r="B1322" s="152" t="s">
        <v>62</v>
      </c>
      <c r="C1322" s="184" t="s">
        <v>1128</v>
      </c>
      <c r="D1322" s="321" t="s">
        <v>1129</v>
      </c>
      <c r="E1322" s="337" t="s">
        <v>1130</v>
      </c>
      <c r="F1322" s="321">
        <v>7.5</v>
      </c>
      <c r="G1322" s="166">
        <v>4</v>
      </c>
      <c r="H1322" s="154"/>
      <c r="I1322" s="152"/>
      <c r="J1322" s="152"/>
      <c r="K1322" s="152"/>
      <c r="L1322" s="152"/>
      <c r="M1322" s="152"/>
      <c r="N1322" s="152"/>
      <c r="O1322" s="152"/>
    </row>
    <row r="1323" spans="1:22" x14ac:dyDescent="0.45">
      <c r="A1323" s="158" t="s">
        <v>112</v>
      </c>
      <c r="B1323" s="152" t="s">
        <v>62</v>
      </c>
      <c r="C1323" s="184" t="s">
        <v>1132</v>
      </c>
      <c r="D1323" s="321" t="s">
        <v>264</v>
      </c>
      <c r="E1323" s="337" t="s">
        <v>1131</v>
      </c>
      <c r="F1323" s="321">
        <v>15</v>
      </c>
      <c r="G1323" s="166">
        <v>4</v>
      </c>
      <c r="H1323" s="154"/>
      <c r="I1323" s="152"/>
      <c r="J1323" s="152"/>
      <c r="K1323" s="152"/>
      <c r="L1323" s="152"/>
      <c r="M1323" s="152"/>
      <c r="N1323" s="152"/>
      <c r="O1323" s="152"/>
    </row>
    <row r="1324" spans="1:22" x14ac:dyDescent="0.45">
      <c r="A1324" s="158" t="s">
        <v>112</v>
      </c>
      <c r="B1324" s="152" t="s">
        <v>62</v>
      </c>
      <c r="C1324" s="184" t="s">
        <v>1134</v>
      </c>
      <c r="D1324" s="337" t="s">
        <v>587</v>
      </c>
      <c r="E1324" s="337" t="s">
        <v>1133</v>
      </c>
      <c r="F1324" s="321">
        <v>7.5</v>
      </c>
      <c r="G1324" s="166">
        <v>4</v>
      </c>
      <c r="H1324" s="154"/>
      <c r="I1324" s="152"/>
      <c r="J1324" s="152"/>
      <c r="K1324" s="152"/>
      <c r="L1324" s="152"/>
      <c r="M1324" s="152"/>
      <c r="N1324" s="152"/>
      <c r="O1324" s="152"/>
    </row>
    <row r="1325" spans="1:22" x14ac:dyDescent="0.45">
      <c r="A1325" s="158" t="s">
        <v>112</v>
      </c>
      <c r="B1325" s="152" t="s">
        <v>62</v>
      </c>
      <c r="C1325" s="184" t="s">
        <v>1136</v>
      </c>
      <c r="D1325" s="321" t="s">
        <v>1135</v>
      </c>
      <c r="E1325" s="337" t="s">
        <v>1137</v>
      </c>
      <c r="F1325" s="321">
        <v>7.5</v>
      </c>
      <c r="G1325" s="166">
        <v>4</v>
      </c>
      <c r="H1325" s="154"/>
      <c r="I1325" s="152"/>
      <c r="J1325" s="152"/>
      <c r="K1325" s="152"/>
      <c r="L1325" s="152"/>
      <c r="M1325" s="152"/>
      <c r="N1325" s="152"/>
      <c r="O1325" s="152"/>
      <c r="P1325" s="152"/>
      <c r="Q1325" s="152"/>
      <c r="R1325" s="152"/>
    </row>
    <row r="1326" spans="1:22" x14ac:dyDescent="0.45">
      <c r="A1326" s="158" t="s">
        <v>112</v>
      </c>
      <c r="B1326" s="152" t="s">
        <v>62</v>
      </c>
      <c r="C1326" s="184" t="s">
        <v>1116</v>
      </c>
      <c r="D1326" s="321" t="s">
        <v>736</v>
      </c>
      <c r="E1326" s="337" t="s">
        <v>1117</v>
      </c>
      <c r="F1326" s="321">
        <v>7.5</v>
      </c>
      <c r="G1326" s="166">
        <v>4</v>
      </c>
      <c r="H1326" s="154"/>
      <c r="I1326" s="152"/>
      <c r="J1326" s="152"/>
      <c r="K1326" s="152"/>
      <c r="L1326" s="152"/>
      <c r="M1326" s="152"/>
      <c r="N1326" s="152"/>
      <c r="O1326" s="152"/>
      <c r="P1326" s="152"/>
      <c r="Q1326" s="152"/>
      <c r="R1326" s="152"/>
    </row>
    <row r="1327" spans="1:22" x14ac:dyDescent="0.45">
      <c r="A1327" s="158" t="s">
        <v>113</v>
      </c>
      <c r="B1327" s="152" t="s">
        <v>56</v>
      </c>
      <c r="C1327" s="152"/>
      <c r="D1327" s="321" t="s">
        <v>1138</v>
      </c>
      <c r="E1327" s="321"/>
      <c r="F1327" s="321">
        <v>7.5</v>
      </c>
      <c r="G1327" s="166">
        <v>1</v>
      </c>
      <c r="H1327" s="154"/>
      <c r="I1327" s="152"/>
      <c r="J1327" s="152"/>
      <c r="K1327" s="152"/>
      <c r="L1327" s="152"/>
      <c r="M1327" s="152"/>
      <c r="N1327" s="152"/>
      <c r="O1327" s="152"/>
      <c r="P1327" s="152"/>
      <c r="Q1327" s="152"/>
      <c r="R1327" s="152"/>
    </row>
    <row r="1328" spans="1:22" x14ac:dyDescent="0.45">
      <c r="A1328" s="159" t="s">
        <v>113</v>
      </c>
      <c r="B1328" s="148" t="s">
        <v>56</v>
      </c>
      <c r="D1328" s="338" t="s">
        <v>644</v>
      </c>
      <c r="F1328" s="320">
        <v>7.5</v>
      </c>
      <c r="G1328" s="166">
        <v>1</v>
      </c>
      <c r="P1328" s="178"/>
      <c r="Q1328" s="178"/>
      <c r="R1328" s="178"/>
    </row>
    <row r="1329" spans="1:31" x14ac:dyDescent="0.45">
      <c r="A1329" s="158" t="s">
        <v>113</v>
      </c>
      <c r="B1329" s="152" t="s">
        <v>56</v>
      </c>
      <c r="C1329" s="152"/>
      <c r="D1329" s="321" t="s">
        <v>1139</v>
      </c>
      <c r="E1329" s="321"/>
      <c r="F1329" s="321">
        <v>7.5</v>
      </c>
      <c r="G1329" s="166">
        <v>1</v>
      </c>
      <c r="H1329" s="154"/>
      <c r="I1329" s="152"/>
      <c r="J1329" s="152"/>
      <c r="K1329" s="152"/>
      <c r="L1329" s="152"/>
      <c r="M1329" s="152"/>
      <c r="N1329" s="152"/>
      <c r="O1329" s="152"/>
    </row>
    <row r="1330" spans="1:31" x14ac:dyDescent="0.45">
      <c r="A1330" s="158" t="s">
        <v>113</v>
      </c>
      <c r="B1330" s="152" t="s">
        <v>56</v>
      </c>
      <c r="C1330" s="152"/>
      <c r="D1330" s="321" t="s">
        <v>1140</v>
      </c>
      <c r="E1330" s="321"/>
      <c r="F1330" s="321">
        <v>7.5</v>
      </c>
      <c r="G1330" s="166">
        <v>1</v>
      </c>
      <c r="H1330" s="154"/>
      <c r="I1330" s="152"/>
      <c r="J1330" s="152"/>
      <c r="K1330" s="152"/>
      <c r="L1330" s="152"/>
      <c r="M1330" s="152"/>
      <c r="N1330" s="152"/>
      <c r="O1330" s="152"/>
    </row>
    <row r="1331" spans="1:31" x14ac:dyDescent="0.45">
      <c r="A1331" s="159" t="s">
        <v>113</v>
      </c>
      <c r="B1331" s="148" t="s">
        <v>56</v>
      </c>
      <c r="C1331" s="148" t="s">
        <v>1110</v>
      </c>
      <c r="D1331" s="326" t="s">
        <v>1102</v>
      </c>
      <c r="E1331" s="348" t="s">
        <v>1143</v>
      </c>
      <c r="F1331" s="320">
        <v>7.5</v>
      </c>
      <c r="G1331" s="166">
        <v>2</v>
      </c>
      <c r="H1331" s="151" t="s">
        <v>2804</v>
      </c>
    </row>
    <row r="1332" spans="1:31" x14ac:dyDescent="0.45">
      <c r="A1332" s="159" t="s">
        <v>113</v>
      </c>
      <c r="B1332" s="148" t="s">
        <v>56</v>
      </c>
      <c r="C1332" s="148" t="s">
        <v>1109</v>
      </c>
      <c r="D1332" s="326" t="s">
        <v>21</v>
      </c>
      <c r="E1332" s="348" t="s">
        <v>1144</v>
      </c>
      <c r="F1332" s="320">
        <v>7.5</v>
      </c>
      <c r="G1332" s="166">
        <v>2</v>
      </c>
      <c r="H1332" s="151" t="s">
        <v>2804</v>
      </c>
    </row>
    <row r="1333" spans="1:31" x14ac:dyDescent="0.45">
      <c r="A1333" s="159" t="s">
        <v>113</v>
      </c>
      <c r="B1333" s="148" t="s">
        <v>56</v>
      </c>
      <c r="C1333" s="148" t="s">
        <v>1106</v>
      </c>
      <c r="D1333" s="326" t="s">
        <v>386</v>
      </c>
      <c r="E1333" s="348" t="s">
        <v>1145</v>
      </c>
      <c r="F1333" s="320">
        <v>7.5</v>
      </c>
      <c r="G1333" s="166">
        <v>2</v>
      </c>
      <c r="H1333" s="151" t="s">
        <v>2804</v>
      </c>
    </row>
    <row r="1334" spans="1:31" x14ac:dyDescent="0.45">
      <c r="A1334" s="159" t="s">
        <v>113</v>
      </c>
      <c r="B1334" s="148" t="s">
        <v>56</v>
      </c>
      <c r="C1334" s="148" t="s">
        <v>1108</v>
      </c>
      <c r="D1334" s="320" t="s">
        <v>1104</v>
      </c>
      <c r="E1334" s="348" t="s">
        <v>1146</v>
      </c>
      <c r="F1334" s="320">
        <v>7.5</v>
      </c>
      <c r="G1334" s="166">
        <v>2</v>
      </c>
      <c r="H1334" s="151" t="s">
        <v>2804</v>
      </c>
      <c r="P1334" s="169"/>
      <c r="Q1334" s="169"/>
      <c r="R1334" s="169"/>
    </row>
    <row r="1335" spans="1:31" x14ac:dyDescent="0.45">
      <c r="A1335" s="158" t="s">
        <v>113</v>
      </c>
      <c r="B1335" s="152" t="s">
        <v>56</v>
      </c>
      <c r="C1335" s="152"/>
      <c r="D1335" s="321" t="s">
        <v>1141</v>
      </c>
      <c r="E1335" s="321"/>
      <c r="F1335" s="321">
        <v>7.5</v>
      </c>
      <c r="G1335" s="166">
        <v>3</v>
      </c>
      <c r="H1335" s="154"/>
      <c r="I1335" s="152"/>
      <c r="J1335" s="152"/>
      <c r="K1335" s="152"/>
      <c r="L1335" s="152"/>
      <c r="M1335" s="152"/>
      <c r="N1335" s="152"/>
      <c r="O1335" s="152"/>
    </row>
    <row r="1336" spans="1:31" x14ac:dyDescent="0.45">
      <c r="A1336" s="158" t="s">
        <v>113</v>
      </c>
      <c r="B1336" s="152" t="s">
        <v>56</v>
      </c>
      <c r="C1336" s="152"/>
      <c r="D1336" s="321" t="s">
        <v>1147</v>
      </c>
      <c r="E1336" s="321"/>
      <c r="F1336" s="321">
        <v>7.5</v>
      </c>
      <c r="G1336" s="166">
        <v>3</v>
      </c>
      <c r="H1336" s="154"/>
      <c r="I1336" s="152"/>
      <c r="J1336" s="152"/>
      <c r="K1336" s="152"/>
      <c r="L1336" s="152"/>
      <c r="M1336" s="152"/>
      <c r="N1336" s="152"/>
      <c r="O1336" s="152"/>
    </row>
    <row r="1337" spans="1:31" x14ac:dyDescent="0.45">
      <c r="A1337" s="158" t="s">
        <v>113</v>
      </c>
      <c r="B1337" s="152" t="s">
        <v>56</v>
      </c>
      <c r="C1337" s="152"/>
      <c r="D1337" s="321" t="s">
        <v>1148</v>
      </c>
      <c r="E1337" s="321"/>
      <c r="F1337" s="321">
        <v>7.5</v>
      </c>
      <c r="G1337" s="166">
        <v>3</v>
      </c>
      <c r="H1337" s="154"/>
      <c r="I1337" s="166"/>
      <c r="J1337" s="152"/>
      <c r="K1337" s="152"/>
      <c r="L1337" s="152"/>
      <c r="M1337" s="152"/>
      <c r="N1337" s="152"/>
      <c r="O1337" s="152"/>
    </row>
    <row r="1338" spans="1:31" x14ac:dyDescent="0.45">
      <c r="A1338" s="177" t="s">
        <v>113</v>
      </c>
      <c r="B1338" s="178" t="s">
        <v>56</v>
      </c>
      <c r="C1338" s="178"/>
      <c r="D1338" s="325" t="s">
        <v>1142</v>
      </c>
      <c r="E1338" s="325"/>
      <c r="F1338" s="325">
        <v>7.5</v>
      </c>
      <c r="G1338" s="166">
        <v>3</v>
      </c>
      <c r="H1338" s="180"/>
      <c r="I1338" s="178"/>
      <c r="J1338" s="178"/>
      <c r="K1338" s="178"/>
      <c r="L1338" s="178"/>
      <c r="M1338" s="178"/>
      <c r="N1338" s="178"/>
      <c r="O1338" s="178"/>
      <c r="S1338" s="169"/>
      <c r="T1338" s="169"/>
      <c r="U1338" s="169"/>
      <c r="V1338" s="169"/>
      <c r="W1338" s="169"/>
      <c r="X1338" s="169"/>
      <c r="Y1338" s="169"/>
      <c r="Z1338" s="169"/>
      <c r="AA1338" s="169"/>
      <c r="AB1338" s="169"/>
      <c r="AC1338" s="169"/>
      <c r="AD1338" s="169"/>
      <c r="AE1338" s="169"/>
    </row>
    <row r="1339" spans="1:31" x14ac:dyDescent="0.45">
      <c r="A1339" s="159" t="s">
        <v>113</v>
      </c>
      <c r="B1339" s="148" t="s">
        <v>56</v>
      </c>
      <c r="C1339" s="148" t="s">
        <v>1119</v>
      </c>
      <c r="D1339" s="339" t="s">
        <v>626</v>
      </c>
      <c r="E1339" s="348" t="s">
        <v>1149</v>
      </c>
      <c r="F1339" s="320">
        <v>7.5</v>
      </c>
      <c r="G1339" s="166">
        <v>4</v>
      </c>
      <c r="H1339" s="151" t="s">
        <v>2804</v>
      </c>
      <c r="S1339" s="169"/>
      <c r="T1339" s="169"/>
      <c r="U1339" s="169"/>
      <c r="V1339" s="169"/>
      <c r="W1339" s="169"/>
      <c r="X1339" s="169"/>
      <c r="Y1339" s="169"/>
      <c r="Z1339" s="169"/>
      <c r="AA1339" s="169"/>
      <c r="AB1339" s="169"/>
      <c r="AC1339" s="169"/>
      <c r="AD1339" s="169"/>
      <c r="AE1339" s="169"/>
    </row>
    <row r="1340" spans="1:31" s="178" customFormat="1" x14ac:dyDescent="0.45">
      <c r="A1340" s="159" t="s">
        <v>113</v>
      </c>
      <c r="B1340" s="148" t="s">
        <v>56</v>
      </c>
      <c r="C1340" s="148" t="s">
        <v>1121</v>
      </c>
      <c r="D1340" s="339" t="s">
        <v>675</v>
      </c>
      <c r="E1340" s="348" t="s">
        <v>1150</v>
      </c>
      <c r="F1340" s="320">
        <v>7.5</v>
      </c>
      <c r="G1340" s="166">
        <v>4</v>
      </c>
      <c r="H1340" s="151" t="s">
        <v>2804</v>
      </c>
      <c r="I1340" s="148"/>
      <c r="J1340" s="148"/>
      <c r="K1340" s="148"/>
      <c r="L1340" s="148"/>
      <c r="M1340" s="148"/>
      <c r="N1340" s="148"/>
      <c r="O1340" s="148"/>
      <c r="P1340" s="148"/>
      <c r="Q1340" s="148"/>
      <c r="R1340" s="148"/>
    </row>
    <row r="1341" spans="1:31" s="152" customFormat="1" x14ac:dyDescent="0.45">
      <c r="A1341" s="159" t="s">
        <v>113</v>
      </c>
      <c r="B1341" s="148" t="s">
        <v>56</v>
      </c>
      <c r="C1341" s="148" t="s">
        <v>1123</v>
      </c>
      <c r="D1341" s="339" t="s">
        <v>1151</v>
      </c>
      <c r="E1341" s="348" t="s">
        <v>1152</v>
      </c>
      <c r="F1341" s="320">
        <v>7.5</v>
      </c>
      <c r="G1341" s="166">
        <v>4</v>
      </c>
      <c r="H1341" s="151" t="s">
        <v>2804</v>
      </c>
      <c r="I1341" s="148"/>
      <c r="J1341" s="148"/>
      <c r="K1341" s="148"/>
      <c r="L1341" s="148"/>
      <c r="M1341" s="148"/>
      <c r="N1341" s="148"/>
      <c r="O1341" s="148"/>
      <c r="P1341" s="148"/>
      <c r="Q1341" s="148"/>
      <c r="R1341" s="148"/>
    </row>
    <row r="1342" spans="1:31" s="152" customFormat="1" x14ac:dyDescent="0.45">
      <c r="A1342" s="159" t="s">
        <v>113</v>
      </c>
      <c r="B1342" s="148" t="s">
        <v>56</v>
      </c>
      <c r="C1342" s="148" t="s">
        <v>1125</v>
      </c>
      <c r="D1342" s="339" t="s">
        <v>1127</v>
      </c>
      <c r="E1342" s="348" t="s">
        <v>1153</v>
      </c>
      <c r="F1342" s="320">
        <v>7.5</v>
      </c>
      <c r="G1342" s="166">
        <v>4</v>
      </c>
      <c r="H1342" s="151" t="s">
        <v>2804</v>
      </c>
      <c r="I1342" s="148"/>
      <c r="J1342" s="148"/>
      <c r="K1342" s="148"/>
      <c r="L1342" s="148"/>
      <c r="M1342" s="148"/>
      <c r="N1342" s="148"/>
      <c r="O1342" s="148"/>
      <c r="P1342" s="148"/>
      <c r="Q1342" s="148"/>
      <c r="R1342" s="148"/>
    </row>
    <row r="1343" spans="1:31" s="152" customFormat="1" ht="14.25" customHeight="1" x14ac:dyDescent="0.45">
      <c r="A1343" s="159" t="s">
        <v>18</v>
      </c>
      <c r="B1343" s="148" t="s">
        <v>239</v>
      </c>
      <c r="C1343" s="148" t="s">
        <v>2805</v>
      </c>
      <c r="D1343" s="326" t="s">
        <v>2806</v>
      </c>
      <c r="E1343" s="348" t="s">
        <v>2807</v>
      </c>
      <c r="F1343" s="320">
        <v>30</v>
      </c>
      <c r="G1343" s="166">
        <v>1</v>
      </c>
      <c r="H1343" s="174" t="s">
        <v>2808</v>
      </c>
      <c r="I1343" s="148"/>
      <c r="J1343" s="148"/>
      <c r="K1343" s="148"/>
      <c r="L1343" s="148"/>
      <c r="M1343" s="148"/>
      <c r="N1343" s="148"/>
      <c r="O1343" s="148"/>
      <c r="P1343" s="148"/>
      <c r="Q1343" s="148"/>
      <c r="R1343" s="148"/>
    </row>
    <row r="1344" spans="1:31" s="172" customFormat="1" x14ac:dyDescent="0.45">
      <c r="A1344" s="159" t="s">
        <v>18</v>
      </c>
      <c r="B1344" s="148" t="s">
        <v>239</v>
      </c>
      <c r="C1344" s="148" t="s">
        <v>2805</v>
      </c>
      <c r="D1344" s="340" t="s">
        <v>1155</v>
      </c>
      <c r="E1344" s="348" t="s">
        <v>2807</v>
      </c>
      <c r="F1344" s="320">
        <v>30</v>
      </c>
      <c r="G1344" s="166">
        <v>1</v>
      </c>
      <c r="H1344" s="170" t="s">
        <v>2809</v>
      </c>
      <c r="I1344" s="169"/>
      <c r="J1344" s="169"/>
      <c r="K1344" s="169" t="s">
        <v>2810</v>
      </c>
      <c r="L1344" s="169"/>
      <c r="M1344" s="169"/>
      <c r="N1344" s="169"/>
      <c r="O1344" s="169"/>
      <c r="P1344" s="148"/>
      <c r="Q1344" s="148"/>
      <c r="R1344" s="148"/>
    </row>
    <row r="1345" spans="1:18" s="152" customFormat="1" x14ac:dyDescent="0.45">
      <c r="A1345" s="159" t="s">
        <v>18</v>
      </c>
      <c r="B1345" s="148" t="s">
        <v>239</v>
      </c>
      <c r="C1345" s="148" t="s">
        <v>2805</v>
      </c>
      <c r="D1345" s="330" t="s">
        <v>2811</v>
      </c>
      <c r="E1345" s="348" t="s">
        <v>2807</v>
      </c>
      <c r="F1345" s="320">
        <v>7.5</v>
      </c>
      <c r="G1345" s="166">
        <v>1</v>
      </c>
      <c r="H1345" s="174" t="s">
        <v>2812</v>
      </c>
      <c r="I1345" s="148" t="s">
        <v>2813</v>
      </c>
      <c r="J1345" s="148" t="s">
        <v>1482</v>
      </c>
      <c r="K1345" s="148"/>
      <c r="L1345" s="148"/>
      <c r="M1345" s="148"/>
      <c r="N1345" s="148"/>
      <c r="O1345" s="148"/>
      <c r="P1345" s="148"/>
      <c r="Q1345" s="148"/>
      <c r="R1345" s="148"/>
    </row>
    <row r="1346" spans="1:18" x14ac:dyDescent="0.45">
      <c r="A1346" s="159" t="s">
        <v>18</v>
      </c>
      <c r="B1346" s="148" t="s">
        <v>239</v>
      </c>
      <c r="C1346" s="148" t="s">
        <v>2805</v>
      </c>
      <c r="D1346" s="330" t="s">
        <v>2811</v>
      </c>
      <c r="E1346" s="348" t="s">
        <v>2807</v>
      </c>
      <c r="F1346" s="320">
        <v>7.5</v>
      </c>
      <c r="G1346" s="166">
        <v>1</v>
      </c>
      <c r="H1346" s="174" t="s">
        <v>2814</v>
      </c>
    </row>
    <row r="1347" spans="1:18" x14ac:dyDescent="0.45">
      <c r="A1347" s="159" t="s">
        <v>18</v>
      </c>
      <c r="B1347" s="148" t="s">
        <v>239</v>
      </c>
      <c r="C1347" s="148" t="s">
        <v>2805</v>
      </c>
      <c r="D1347" s="330" t="s">
        <v>1</v>
      </c>
      <c r="E1347" s="348" t="s">
        <v>2807</v>
      </c>
      <c r="F1347" s="320">
        <v>7.5</v>
      </c>
      <c r="G1347" s="166">
        <v>1</v>
      </c>
      <c r="H1347" s="174" t="s">
        <v>2815</v>
      </c>
      <c r="I1347" s="148" t="s">
        <v>2816</v>
      </c>
      <c r="J1347" s="148" t="s">
        <v>1667</v>
      </c>
    </row>
    <row r="1348" spans="1:18" x14ac:dyDescent="0.45">
      <c r="A1348" s="159" t="s">
        <v>18</v>
      </c>
      <c r="B1348" s="148" t="s">
        <v>239</v>
      </c>
      <c r="C1348" s="148" t="s">
        <v>2805</v>
      </c>
      <c r="D1348" s="330" t="s">
        <v>1</v>
      </c>
      <c r="E1348" s="348" t="s">
        <v>2807</v>
      </c>
      <c r="F1348" s="320">
        <v>7.5</v>
      </c>
      <c r="G1348" s="166">
        <v>1</v>
      </c>
      <c r="H1348" s="174" t="s">
        <v>2817</v>
      </c>
    </row>
    <row r="1349" spans="1:18" x14ac:dyDescent="0.45">
      <c r="A1349" s="159" t="s">
        <v>18</v>
      </c>
      <c r="B1349" s="148" t="s">
        <v>239</v>
      </c>
      <c r="C1349" s="148" t="s">
        <v>2805</v>
      </c>
      <c r="D1349" s="330" t="s">
        <v>20</v>
      </c>
      <c r="E1349" s="348" t="s">
        <v>2807</v>
      </c>
      <c r="F1349" s="320">
        <v>7.5</v>
      </c>
      <c r="G1349" s="166">
        <v>1</v>
      </c>
      <c r="H1349" s="174" t="s">
        <v>2818</v>
      </c>
      <c r="I1349" s="148" t="s">
        <v>2819</v>
      </c>
      <c r="J1349" s="148" t="s">
        <v>1835</v>
      </c>
    </row>
    <row r="1350" spans="1:18" x14ac:dyDescent="0.45">
      <c r="A1350" s="159" t="s">
        <v>18</v>
      </c>
      <c r="B1350" s="148" t="s">
        <v>239</v>
      </c>
      <c r="C1350" s="148" t="s">
        <v>2805</v>
      </c>
      <c r="D1350" s="330" t="s">
        <v>20</v>
      </c>
      <c r="E1350" s="348" t="s">
        <v>2807</v>
      </c>
      <c r="F1350" s="320">
        <v>7.5</v>
      </c>
      <c r="G1350" s="166">
        <v>1</v>
      </c>
      <c r="H1350" s="174" t="s">
        <v>2820</v>
      </c>
    </row>
    <row r="1351" spans="1:18" x14ac:dyDescent="0.45">
      <c r="A1351" s="159" t="s">
        <v>18</v>
      </c>
      <c r="B1351" s="148" t="s">
        <v>239</v>
      </c>
      <c r="C1351" s="148" t="s">
        <v>2805</v>
      </c>
      <c r="D1351" s="330" t="s">
        <v>1856</v>
      </c>
      <c r="E1351" s="348" t="s">
        <v>2807</v>
      </c>
      <c r="F1351" s="320">
        <v>7.5</v>
      </c>
      <c r="G1351" s="166">
        <v>1</v>
      </c>
      <c r="H1351" s="174" t="s">
        <v>2821</v>
      </c>
      <c r="I1351" s="148" t="s">
        <v>2822</v>
      </c>
    </row>
    <row r="1352" spans="1:18" x14ac:dyDescent="0.45">
      <c r="A1352" s="159" t="s">
        <v>18</v>
      </c>
      <c r="B1352" s="148" t="s">
        <v>239</v>
      </c>
      <c r="C1352" s="148" t="s">
        <v>2805</v>
      </c>
      <c r="D1352" s="330" t="s">
        <v>1856</v>
      </c>
      <c r="E1352" s="348" t="s">
        <v>2807</v>
      </c>
      <c r="F1352" s="320">
        <v>7.5</v>
      </c>
      <c r="G1352" s="166">
        <v>1</v>
      </c>
      <c r="H1352" s="174" t="s">
        <v>2823</v>
      </c>
    </row>
    <row r="1353" spans="1:18" x14ac:dyDescent="0.45">
      <c r="A1353" s="159" t="s">
        <v>18</v>
      </c>
      <c r="B1353" s="148" t="s">
        <v>236</v>
      </c>
      <c r="C1353" s="148" t="s">
        <v>2824</v>
      </c>
      <c r="D1353" s="340" t="s">
        <v>1156</v>
      </c>
      <c r="E1353" s="348" t="s">
        <v>2825</v>
      </c>
      <c r="F1353" s="320">
        <v>30</v>
      </c>
      <c r="G1353" s="166">
        <v>2</v>
      </c>
      <c r="H1353" s="174" t="s">
        <v>2808</v>
      </c>
    </row>
    <row r="1354" spans="1:18" x14ac:dyDescent="0.45">
      <c r="A1354" s="159" t="s">
        <v>18</v>
      </c>
      <c r="B1354" s="148" t="s">
        <v>236</v>
      </c>
      <c r="C1354" s="148" t="s">
        <v>2824</v>
      </c>
      <c r="D1354" s="332" t="s">
        <v>2826</v>
      </c>
      <c r="E1354" s="348" t="s">
        <v>2825</v>
      </c>
      <c r="F1354" s="320">
        <v>7.5</v>
      </c>
      <c r="G1354" s="166">
        <v>2</v>
      </c>
      <c r="H1354" s="174" t="s">
        <v>2827</v>
      </c>
      <c r="I1354" s="148" t="s">
        <v>2828</v>
      </c>
      <c r="J1354" s="148" t="s">
        <v>492</v>
      </c>
    </row>
    <row r="1355" spans="1:18" x14ac:dyDescent="0.45">
      <c r="A1355" s="159" t="s">
        <v>18</v>
      </c>
      <c r="B1355" s="148" t="s">
        <v>236</v>
      </c>
      <c r="C1355" s="148" t="s">
        <v>2824</v>
      </c>
      <c r="D1355" s="332" t="s">
        <v>2826</v>
      </c>
      <c r="E1355" s="348" t="s">
        <v>2825</v>
      </c>
      <c r="F1355" s="320">
        <v>7.5</v>
      </c>
      <c r="G1355" s="166">
        <v>2</v>
      </c>
      <c r="H1355" s="174" t="s">
        <v>2829</v>
      </c>
      <c r="I1355" s="148" t="s">
        <v>2830</v>
      </c>
      <c r="J1355" s="148" t="s">
        <v>492</v>
      </c>
      <c r="P1355" s="169"/>
      <c r="Q1355" s="169"/>
      <c r="R1355" s="169"/>
    </row>
    <row r="1356" spans="1:18" x14ac:dyDescent="0.45">
      <c r="A1356" s="159" t="s">
        <v>18</v>
      </c>
      <c r="B1356" s="148" t="s">
        <v>236</v>
      </c>
      <c r="C1356" s="148" t="s">
        <v>2824</v>
      </c>
      <c r="D1356" s="332" t="s">
        <v>2826</v>
      </c>
      <c r="E1356" s="348" t="s">
        <v>2825</v>
      </c>
      <c r="F1356" s="320">
        <v>7.5</v>
      </c>
      <c r="G1356" s="166">
        <v>2</v>
      </c>
      <c r="H1356" s="174" t="s">
        <v>2831</v>
      </c>
      <c r="I1356" s="148" t="s">
        <v>2832</v>
      </c>
      <c r="J1356" s="148" t="s">
        <v>492</v>
      </c>
      <c r="P1356" s="169"/>
      <c r="Q1356" s="169"/>
      <c r="R1356" s="169"/>
    </row>
    <row r="1357" spans="1:18" s="152" customFormat="1" x14ac:dyDescent="0.45">
      <c r="A1357" s="159" t="s">
        <v>18</v>
      </c>
      <c r="B1357" s="148" t="s">
        <v>236</v>
      </c>
      <c r="C1357" s="148" t="s">
        <v>2824</v>
      </c>
      <c r="D1357" s="332" t="s">
        <v>2826</v>
      </c>
      <c r="E1357" s="348" t="s">
        <v>2825</v>
      </c>
      <c r="F1357" s="320">
        <v>7.5</v>
      </c>
      <c r="G1357" s="166">
        <v>2</v>
      </c>
      <c r="H1357" s="174" t="s">
        <v>2833</v>
      </c>
      <c r="I1357" s="148" t="s">
        <v>2832</v>
      </c>
      <c r="J1357" s="148" t="s">
        <v>492</v>
      </c>
      <c r="K1357" s="148"/>
      <c r="L1357" s="148"/>
      <c r="M1357" s="148"/>
      <c r="N1357" s="148"/>
      <c r="O1357" s="148"/>
      <c r="P1357" s="178"/>
      <c r="Q1357" s="178"/>
      <c r="R1357" s="178"/>
    </row>
    <row r="1358" spans="1:18" s="152" customFormat="1" x14ac:dyDescent="0.45">
      <c r="A1358" s="159" t="s">
        <v>18</v>
      </c>
      <c r="B1358" s="148" t="s">
        <v>236</v>
      </c>
      <c r="C1358" s="148" t="s">
        <v>2824</v>
      </c>
      <c r="D1358" s="332" t="s">
        <v>2826</v>
      </c>
      <c r="E1358" s="348" t="s">
        <v>2825</v>
      </c>
      <c r="F1358" s="320">
        <v>7.5</v>
      </c>
      <c r="G1358" s="166">
        <v>2</v>
      </c>
      <c r="H1358" s="174" t="s">
        <v>2834</v>
      </c>
      <c r="I1358" s="148"/>
      <c r="J1358" s="148"/>
      <c r="K1358" s="148"/>
      <c r="L1358" s="148"/>
      <c r="M1358" s="148"/>
      <c r="N1358" s="148"/>
      <c r="O1358" s="148"/>
    </row>
    <row r="1359" spans="1:18" s="152" customFormat="1" x14ac:dyDescent="0.45">
      <c r="A1359" s="159" t="s">
        <v>18</v>
      </c>
      <c r="B1359" s="148" t="s">
        <v>236</v>
      </c>
      <c r="C1359" s="148" t="s">
        <v>2824</v>
      </c>
      <c r="D1359" s="332" t="s">
        <v>2835</v>
      </c>
      <c r="E1359" s="348" t="s">
        <v>2825</v>
      </c>
      <c r="F1359" s="320">
        <v>7.5</v>
      </c>
      <c r="G1359" s="166">
        <v>2</v>
      </c>
      <c r="H1359" s="174" t="s">
        <v>2531</v>
      </c>
      <c r="I1359" s="148" t="s">
        <v>2836</v>
      </c>
      <c r="J1359" s="148" t="s">
        <v>492</v>
      </c>
      <c r="K1359" s="148"/>
      <c r="L1359" s="148"/>
      <c r="M1359" s="148"/>
      <c r="N1359" s="148"/>
      <c r="O1359" s="148"/>
    </row>
    <row r="1360" spans="1:18" x14ac:dyDescent="0.45">
      <c r="A1360" s="159" t="s">
        <v>18</v>
      </c>
      <c r="B1360" s="148" t="s">
        <v>236</v>
      </c>
      <c r="C1360" s="148" t="s">
        <v>2824</v>
      </c>
      <c r="D1360" s="332" t="s">
        <v>2835</v>
      </c>
      <c r="E1360" s="348" t="s">
        <v>2825</v>
      </c>
      <c r="F1360" s="320">
        <v>7.5</v>
      </c>
      <c r="G1360" s="166">
        <v>2</v>
      </c>
      <c r="H1360" s="174" t="s">
        <v>2827</v>
      </c>
      <c r="I1360" s="148" t="s">
        <v>2828</v>
      </c>
      <c r="J1360" s="148" t="s">
        <v>492</v>
      </c>
      <c r="P1360" s="152"/>
      <c r="Q1360" s="152"/>
      <c r="R1360" s="152"/>
    </row>
    <row r="1361" spans="1:39" s="152" customFormat="1" x14ac:dyDescent="0.45">
      <c r="A1361" s="159" t="s">
        <v>18</v>
      </c>
      <c r="B1361" s="148" t="s">
        <v>236</v>
      </c>
      <c r="C1361" s="148" t="s">
        <v>2824</v>
      </c>
      <c r="D1361" s="332" t="s">
        <v>2835</v>
      </c>
      <c r="E1361" s="348" t="s">
        <v>2825</v>
      </c>
      <c r="F1361" s="320">
        <v>7.5</v>
      </c>
      <c r="G1361" s="166">
        <v>2</v>
      </c>
      <c r="H1361" s="174" t="s">
        <v>2829</v>
      </c>
      <c r="I1361" s="148" t="s">
        <v>2830</v>
      </c>
      <c r="J1361" s="148" t="s">
        <v>492</v>
      </c>
      <c r="K1361" s="148"/>
      <c r="L1361" s="148"/>
      <c r="M1361" s="148"/>
      <c r="N1361" s="148"/>
      <c r="O1361" s="148"/>
      <c r="P1361" s="172"/>
      <c r="Q1361" s="172"/>
      <c r="R1361" s="172"/>
    </row>
    <row r="1362" spans="1:39" x14ac:dyDescent="0.45">
      <c r="A1362" s="159" t="s">
        <v>18</v>
      </c>
      <c r="B1362" s="148" t="s">
        <v>236</v>
      </c>
      <c r="C1362" s="148" t="s">
        <v>2824</v>
      </c>
      <c r="D1362" s="332" t="s">
        <v>2835</v>
      </c>
      <c r="E1362" s="348" t="s">
        <v>2825</v>
      </c>
      <c r="F1362" s="320">
        <v>7.5</v>
      </c>
      <c r="G1362" s="166">
        <v>2</v>
      </c>
      <c r="H1362" s="174" t="s">
        <v>2834</v>
      </c>
      <c r="P1362" s="152"/>
      <c r="Q1362" s="152"/>
      <c r="R1362" s="152"/>
    </row>
    <row r="1363" spans="1:39" x14ac:dyDescent="0.45">
      <c r="A1363" s="159" t="s">
        <v>18</v>
      </c>
      <c r="B1363" s="148" t="s">
        <v>236</v>
      </c>
      <c r="C1363" s="148" t="s">
        <v>2824</v>
      </c>
      <c r="D1363" s="332" t="s">
        <v>2837</v>
      </c>
      <c r="E1363" s="348" t="s">
        <v>2825</v>
      </c>
      <c r="F1363" s="320">
        <v>7.5</v>
      </c>
      <c r="G1363" s="166">
        <v>2</v>
      </c>
      <c r="H1363" s="174" t="s">
        <v>2838</v>
      </c>
      <c r="I1363" s="148" t="s">
        <v>2839</v>
      </c>
      <c r="J1363" s="148" t="s">
        <v>2840</v>
      </c>
    </row>
    <row r="1364" spans="1:39" x14ac:dyDescent="0.45">
      <c r="A1364" s="159" t="s">
        <v>18</v>
      </c>
      <c r="B1364" s="148" t="s">
        <v>236</v>
      </c>
      <c r="C1364" s="148" t="s">
        <v>2824</v>
      </c>
      <c r="D1364" s="332" t="s">
        <v>2837</v>
      </c>
      <c r="E1364" s="348" t="s">
        <v>2825</v>
      </c>
      <c r="F1364" s="320">
        <v>7.5</v>
      </c>
      <c r="G1364" s="166">
        <v>2</v>
      </c>
      <c r="H1364" s="174" t="s">
        <v>2841</v>
      </c>
    </row>
    <row r="1365" spans="1:39" x14ac:dyDescent="0.45">
      <c r="A1365" s="159" t="s">
        <v>18</v>
      </c>
      <c r="B1365" s="148" t="s">
        <v>236</v>
      </c>
      <c r="C1365" s="148" t="s">
        <v>2824</v>
      </c>
      <c r="D1365" s="332" t="s">
        <v>2837</v>
      </c>
      <c r="E1365" s="348" t="s">
        <v>2825</v>
      </c>
      <c r="F1365" s="320">
        <v>7.5</v>
      </c>
      <c r="G1365" s="166">
        <v>2</v>
      </c>
      <c r="H1365" s="170" t="s">
        <v>2842</v>
      </c>
      <c r="I1365" s="169" t="s">
        <v>2843</v>
      </c>
      <c r="J1365" s="169" t="s">
        <v>2844</v>
      </c>
      <c r="K1365" s="169"/>
      <c r="L1365" s="169"/>
      <c r="M1365" s="169"/>
      <c r="N1365" s="169"/>
      <c r="O1365" s="169"/>
    </row>
    <row r="1366" spans="1:39" x14ac:dyDescent="0.45">
      <c r="A1366" s="159" t="s">
        <v>18</v>
      </c>
      <c r="B1366" s="148" t="s">
        <v>236</v>
      </c>
      <c r="C1366" s="148" t="s">
        <v>2824</v>
      </c>
      <c r="D1366" s="332" t="s">
        <v>2837</v>
      </c>
      <c r="E1366" s="348" t="s">
        <v>2825</v>
      </c>
      <c r="F1366" s="320">
        <v>7.5</v>
      </c>
      <c r="G1366" s="166">
        <v>2</v>
      </c>
      <c r="H1366" s="170" t="s">
        <v>2845</v>
      </c>
      <c r="I1366" s="169"/>
      <c r="J1366" s="169"/>
      <c r="K1366" s="169"/>
      <c r="L1366" s="169"/>
      <c r="M1366" s="169"/>
      <c r="N1366" s="169"/>
      <c r="O1366" s="169"/>
    </row>
    <row r="1367" spans="1:39" s="152" customFormat="1" x14ac:dyDescent="0.45">
      <c r="A1367" s="177" t="s">
        <v>18</v>
      </c>
      <c r="B1367" s="178" t="s">
        <v>236</v>
      </c>
      <c r="C1367" s="178"/>
      <c r="D1367" s="325" t="s">
        <v>2846</v>
      </c>
      <c r="E1367" s="352" t="s">
        <v>2825</v>
      </c>
      <c r="F1367" s="325">
        <v>30</v>
      </c>
      <c r="G1367" s="166">
        <v>2</v>
      </c>
      <c r="H1367" s="180" t="s">
        <v>2808</v>
      </c>
      <c r="I1367" s="178"/>
      <c r="J1367" s="178"/>
      <c r="K1367" s="178"/>
      <c r="L1367" s="178"/>
      <c r="M1367" s="178"/>
      <c r="N1367" s="178"/>
      <c r="O1367" s="178"/>
      <c r="P1367" s="148"/>
      <c r="Q1367" s="148"/>
      <c r="R1367" s="148"/>
      <c r="S1367" s="148"/>
      <c r="T1367" s="148"/>
      <c r="U1367" s="148"/>
      <c r="V1367" s="148"/>
      <c r="W1367" s="148"/>
      <c r="X1367" s="148"/>
      <c r="Y1367" s="148"/>
      <c r="Z1367" s="148"/>
      <c r="AA1367" s="148"/>
      <c r="AB1367" s="148"/>
      <c r="AC1367" s="148"/>
      <c r="AD1367" s="148"/>
      <c r="AE1367" s="148"/>
      <c r="AF1367" s="148"/>
      <c r="AG1367" s="148"/>
      <c r="AH1367" s="148"/>
      <c r="AI1367" s="148"/>
      <c r="AJ1367" s="148"/>
      <c r="AK1367" s="148"/>
      <c r="AL1367" s="148"/>
      <c r="AM1367" s="148"/>
    </row>
    <row r="1368" spans="1:39" s="178" customFormat="1" x14ac:dyDescent="0.45">
      <c r="A1368" s="158" t="s">
        <v>18</v>
      </c>
      <c r="B1368" s="152" t="s">
        <v>236</v>
      </c>
      <c r="C1368" s="152"/>
      <c r="D1368" s="321" t="s">
        <v>1157</v>
      </c>
      <c r="E1368" s="321"/>
      <c r="F1368" s="321">
        <v>15</v>
      </c>
      <c r="G1368" s="166">
        <v>3</v>
      </c>
      <c r="H1368" s="154"/>
      <c r="I1368" s="152"/>
      <c r="J1368" s="152"/>
      <c r="K1368" s="152"/>
      <c r="L1368" s="152"/>
      <c r="M1368" s="152"/>
      <c r="N1368" s="152"/>
      <c r="O1368" s="152"/>
      <c r="P1368" s="148"/>
      <c r="Q1368" s="148"/>
      <c r="R1368" s="148"/>
      <c r="S1368" s="148"/>
      <c r="T1368" s="148"/>
      <c r="U1368" s="148"/>
      <c r="V1368" s="148"/>
      <c r="W1368" s="148"/>
      <c r="X1368" s="148"/>
      <c r="Y1368" s="148"/>
      <c r="Z1368" s="148"/>
      <c r="AA1368" s="148"/>
      <c r="AB1368" s="148"/>
      <c r="AC1368" s="148"/>
      <c r="AD1368" s="148"/>
      <c r="AE1368" s="148"/>
      <c r="AF1368" s="148"/>
      <c r="AG1368" s="148"/>
      <c r="AH1368" s="148"/>
      <c r="AI1368" s="148"/>
      <c r="AJ1368" s="148"/>
      <c r="AK1368" s="148"/>
      <c r="AL1368" s="148"/>
      <c r="AM1368" s="148"/>
    </row>
    <row r="1369" spans="1:39" s="152" customFormat="1" x14ac:dyDescent="0.45">
      <c r="A1369" s="158" t="s">
        <v>18</v>
      </c>
      <c r="B1369" s="152" t="s">
        <v>236</v>
      </c>
      <c r="D1369" s="321" t="s">
        <v>1158</v>
      </c>
      <c r="E1369" s="321"/>
      <c r="F1369" s="321">
        <v>15</v>
      </c>
      <c r="G1369" s="166">
        <v>3</v>
      </c>
      <c r="H1369" s="154"/>
      <c r="P1369" s="148"/>
      <c r="Q1369" s="148"/>
      <c r="R1369" s="148"/>
      <c r="S1369" s="148"/>
      <c r="T1369" s="148"/>
      <c r="U1369" s="148"/>
      <c r="V1369" s="148"/>
      <c r="W1369" s="148"/>
      <c r="X1369" s="148"/>
      <c r="Y1369" s="148"/>
      <c r="Z1369" s="148"/>
      <c r="AA1369" s="148"/>
      <c r="AB1369" s="148"/>
      <c r="AC1369" s="148"/>
      <c r="AD1369" s="148"/>
      <c r="AE1369" s="148"/>
      <c r="AF1369" s="148"/>
      <c r="AG1369" s="148"/>
      <c r="AH1369" s="148"/>
      <c r="AI1369" s="148"/>
      <c r="AJ1369" s="148"/>
      <c r="AK1369" s="148"/>
      <c r="AL1369" s="148"/>
      <c r="AM1369" s="148"/>
    </row>
    <row r="1370" spans="1:39" x14ac:dyDescent="0.45">
      <c r="A1370" s="158" t="s">
        <v>18</v>
      </c>
      <c r="B1370" s="152" t="s">
        <v>236</v>
      </c>
      <c r="C1370" s="152"/>
      <c r="D1370" s="321" t="s">
        <v>1159</v>
      </c>
      <c r="E1370" s="321"/>
      <c r="F1370" s="321">
        <v>15</v>
      </c>
      <c r="G1370" s="166">
        <v>4</v>
      </c>
      <c r="H1370" s="154"/>
      <c r="I1370" s="152"/>
      <c r="J1370" s="152"/>
      <c r="K1370" s="152"/>
      <c r="L1370" s="152"/>
      <c r="M1370" s="152"/>
      <c r="N1370" s="152"/>
      <c r="O1370" s="152"/>
    </row>
    <row r="1371" spans="1:39" s="166" customFormat="1" x14ac:dyDescent="0.45">
      <c r="A1371" s="173" t="s">
        <v>18</v>
      </c>
      <c r="B1371" s="166" t="s">
        <v>236</v>
      </c>
      <c r="D1371" s="326" t="s">
        <v>1160</v>
      </c>
      <c r="E1371" s="326"/>
      <c r="F1371" s="326">
        <v>7.5</v>
      </c>
      <c r="G1371" s="166">
        <v>4</v>
      </c>
      <c r="H1371" s="174"/>
      <c r="K1371" s="166" t="s">
        <v>2847</v>
      </c>
    </row>
    <row r="1372" spans="1:39" s="152" customFormat="1" x14ac:dyDescent="0.45">
      <c r="A1372" s="158" t="s">
        <v>18</v>
      </c>
      <c r="B1372" s="152" t="s">
        <v>236</v>
      </c>
      <c r="D1372" s="321" t="s">
        <v>1161</v>
      </c>
      <c r="E1372" s="321"/>
      <c r="F1372" s="321">
        <v>7.5</v>
      </c>
      <c r="G1372" s="166">
        <v>4</v>
      </c>
      <c r="H1372" s="154"/>
      <c r="P1372" s="148"/>
      <c r="Q1372" s="148"/>
      <c r="R1372" s="148"/>
    </row>
    <row r="1373" spans="1:39" s="178" customFormat="1" x14ac:dyDescent="0.45">
      <c r="A1373" s="159" t="s">
        <v>18</v>
      </c>
      <c r="B1373" s="148" t="s">
        <v>8</v>
      </c>
      <c r="C1373" s="148" t="s">
        <v>2848</v>
      </c>
      <c r="D1373" s="331" t="s">
        <v>1162</v>
      </c>
      <c r="E1373" s="348" t="s">
        <v>2849</v>
      </c>
      <c r="F1373" s="320">
        <v>30</v>
      </c>
      <c r="G1373" s="166">
        <v>1</v>
      </c>
      <c r="H1373" s="174" t="s">
        <v>2808</v>
      </c>
      <c r="I1373" s="148"/>
      <c r="J1373" s="148"/>
      <c r="K1373" s="148"/>
      <c r="L1373" s="148"/>
      <c r="M1373" s="148"/>
      <c r="N1373" s="148"/>
      <c r="O1373" s="148"/>
      <c r="P1373" s="148"/>
      <c r="Q1373" s="148"/>
      <c r="R1373" s="148"/>
    </row>
    <row r="1374" spans="1:39" s="152" customFormat="1" x14ac:dyDescent="0.45">
      <c r="A1374" s="159" t="s">
        <v>18</v>
      </c>
      <c r="B1374" s="148" t="s">
        <v>8</v>
      </c>
      <c r="C1374" s="148" t="s">
        <v>2848</v>
      </c>
      <c r="D1374" s="332" t="s">
        <v>1</v>
      </c>
      <c r="E1374" s="348" t="s">
        <v>2849</v>
      </c>
      <c r="F1374" s="320">
        <v>7.5</v>
      </c>
      <c r="G1374" s="166">
        <v>1</v>
      </c>
      <c r="H1374" s="174" t="s">
        <v>2815</v>
      </c>
      <c r="I1374" s="148" t="s">
        <v>2816</v>
      </c>
      <c r="J1374" s="148" t="s">
        <v>1667</v>
      </c>
      <c r="K1374" s="148"/>
      <c r="L1374" s="148"/>
      <c r="M1374" s="148"/>
      <c r="N1374" s="148"/>
      <c r="O1374" s="148"/>
    </row>
    <row r="1375" spans="1:39" s="166" customFormat="1" x14ac:dyDescent="0.45">
      <c r="A1375" s="159" t="s">
        <v>18</v>
      </c>
      <c r="B1375" s="148" t="s">
        <v>8</v>
      </c>
      <c r="C1375" s="148" t="s">
        <v>2848</v>
      </c>
      <c r="D1375" s="332" t="s">
        <v>1</v>
      </c>
      <c r="E1375" s="348" t="s">
        <v>2849</v>
      </c>
      <c r="F1375" s="320">
        <v>7.5</v>
      </c>
      <c r="G1375" s="166">
        <v>1</v>
      </c>
      <c r="H1375" s="174" t="s">
        <v>2817</v>
      </c>
      <c r="I1375" s="148"/>
      <c r="J1375" s="148"/>
      <c r="K1375" s="148"/>
      <c r="L1375" s="148"/>
      <c r="M1375" s="148"/>
      <c r="N1375" s="148"/>
      <c r="O1375" s="148"/>
      <c r="P1375" s="152"/>
      <c r="Q1375" s="152"/>
      <c r="R1375" s="152"/>
    </row>
    <row r="1376" spans="1:39" s="166" customFormat="1" x14ac:dyDescent="0.45">
      <c r="A1376" s="159" t="s">
        <v>18</v>
      </c>
      <c r="B1376" s="148" t="s">
        <v>8</v>
      </c>
      <c r="C1376" s="148" t="s">
        <v>2848</v>
      </c>
      <c r="D1376" s="332" t="s">
        <v>20</v>
      </c>
      <c r="E1376" s="348" t="s">
        <v>2849</v>
      </c>
      <c r="F1376" s="320">
        <v>7.5</v>
      </c>
      <c r="G1376" s="166">
        <v>1</v>
      </c>
      <c r="H1376" s="174" t="s">
        <v>2818</v>
      </c>
      <c r="I1376" s="148" t="s">
        <v>2819</v>
      </c>
      <c r="J1376" s="148" t="s">
        <v>1835</v>
      </c>
      <c r="K1376" s="148"/>
      <c r="L1376" s="148"/>
      <c r="M1376" s="148"/>
      <c r="N1376" s="148"/>
      <c r="O1376" s="148"/>
      <c r="P1376" s="152"/>
      <c r="Q1376" s="152"/>
      <c r="R1376" s="152"/>
    </row>
    <row r="1377" spans="1:18" s="166" customFormat="1" x14ac:dyDescent="0.45">
      <c r="A1377" s="159" t="s">
        <v>18</v>
      </c>
      <c r="B1377" s="148" t="s">
        <v>8</v>
      </c>
      <c r="C1377" s="148" t="s">
        <v>2848</v>
      </c>
      <c r="D1377" s="332" t="s">
        <v>20</v>
      </c>
      <c r="E1377" s="348" t="s">
        <v>2849</v>
      </c>
      <c r="F1377" s="320">
        <v>7.5</v>
      </c>
      <c r="G1377" s="166">
        <v>1</v>
      </c>
      <c r="H1377" s="174" t="s">
        <v>2820</v>
      </c>
      <c r="I1377" s="148"/>
      <c r="J1377" s="148"/>
      <c r="K1377" s="148"/>
      <c r="L1377" s="148"/>
      <c r="M1377" s="148"/>
      <c r="N1377" s="148"/>
      <c r="O1377" s="148"/>
      <c r="P1377" s="148"/>
      <c r="Q1377" s="148"/>
      <c r="R1377" s="148"/>
    </row>
    <row r="1378" spans="1:18" s="166" customFormat="1" x14ac:dyDescent="0.45">
      <c r="A1378" s="159" t="s">
        <v>18</v>
      </c>
      <c r="B1378" s="148" t="s">
        <v>8</v>
      </c>
      <c r="C1378" s="148" t="s">
        <v>2848</v>
      </c>
      <c r="D1378" s="332" t="s">
        <v>508</v>
      </c>
      <c r="E1378" s="348" t="s">
        <v>2849</v>
      </c>
      <c r="F1378" s="320">
        <v>7.5</v>
      </c>
      <c r="G1378" s="166">
        <v>1</v>
      </c>
      <c r="H1378" s="151" t="s">
        <v>1564</v>
      </c>
      <c r="I1378" s="148" t="s">
        <v>1678</v>
      </c>
      <c r="J1378" s="148" t="s">
        <v>1482</v>
      </c>
      <c r="K1378" s="148"/>
      <c r="L1378" s="148"/>
      <c r="M1378" s="148"/>
      <c r="N1378" s="148"/>
      <c r="O1378" s="148"/>
      <c r="P1378" s="152"/>
      <c r="Q1378" s="152"/>
      <c r="R1378" s="152"/>
    </row>
    <row r="1379" spans="1:18" s="166" customFormat="1" x14ac:dyDescent="0.45">
      <c r="A1379" s="159" t="s">
        <v>18</v>
      </c>
      <c r="B1379" s="148" t="s">
        <v>8</v>
      </c>
      <c r="C1379" s="148" t="s">
        <v>2848</v>
      </c>
      <c r="D1379" s="332" t="s">
        <v>508</v>
      </c>
      <c r="E1379" s="348" t="s">
        <v>2849</v>
      </c>
      <c r="F1379" s="320">
        <v>7.5</v>
      </c>
      <c r="G1379" s="166">
        <v>1</v>
      </c>
      <c r="H1379" s="151" t="s">
        <v>1566</v>
      </c>
      <c r="I1379" s="148" t="s">
        <v>1678</v>
      </c>
      <c r="J1379" s="148" t="s">
        <v>1482</v>
      </c>
      <c r="K1379" s="152"/>
      <c r="L1379" s="148"/>
      <c r="M1379" s="148"/>
      <c r="N1379" s="148"/>
      <c r="O1379" s="148"/>
      <c r="P1379" s="148"/>
      <c r="Q1379" s="148"/>
      <c r="R1379" s="148"/>
    </row>
    <row r="1380" spans="1:18" s="166" customFormat="1" x14ac:dyDescent="0.45">
      <c r="A1380" s="159" t="s">
        <v>18</v>
      </c>
      <c r="B1380" s="148" t="s">
        <v>8</v>
      </c>
      <c r="C1380" s="148" t="s">
        <v>2848</v>
      </c>
      <c r="D1380" s="332" t="s">
        <v>508</v>
      </c>
      <c r="E1380" s="348" t="s">
        <v>2849</v>
      </c>
      <c r="F1380" s="320">
        <v>7.5</v>
      </c>
      <c r="G1380" s="166">
        <v>1</v>
      </c>
      <c r="H1380" s="151" t="s">
        <v>1567</v>
      </c>
      <c r="I1380" s="148" t="s">
        <v>1678</v>
      </c>
      <c r="J1380" s="148" t="s">
        <v>1482</v>
      </c>
      <c r="K1380" s="178"/>
      <c r="L1380" s="148"/>
      <c r="M1380" s="148"/>
      <c r="N1380" s="148"/>
      <c r="O1380" s="148"/>
      <c r="P1380" s="148"/>
      <c r="Q1380" s="148"/>
      <c r="R1380" s="148"/>
    </row>
    <row r="1381" spans="1:18" s="166" customFormat="1" x14ac:dyDescent="0.45">
      <c r="A1381" s="159" t="s">
        <v>18</v>
      </c>
      <c r="B1381" s="148" t="s">
        <v>8</v>
      </c>
      <c r="C1381" s="148" t="s">
        <v>2848</v>
      </c>
      <c r="D1381" s="332" t="s">
        <v>133</v>
      </c>
      <c r="E1381" s="348" t="s">
        <v>2849</v>
      </c>
      <c r="F1381" s="320">
        <v>7.5</v>
      </c>
      <c r="G1381" s="166">
        <v>1</v>
      </c>
      <c r="H1381" s="151" t="s">
        <v>1470</v>
      </c>
      <c r="I1381" s="148" t="s">
        <v>1471</v>
      </c>
      <c r="J1381" s="148" t="s">
        <v>1472</v>
      </c>
      <c r="K1381" s="148"/>
      <c r="L1381" s="148"/>
      <c r="M1381" s="148"/>
      <c r="N1381" s="148"/>
      <c r="O1381" s="148"/>
      <c r="P1381" s="148"/>
      <c r="Q1381" s="148"/>
      <c r="R1381" s="148"/>
    </row>
    <row r="1382" spans="1:18" s="166" customFormat="1" x14ac:dyDescent="0.45">
      <c r="A1382" s="159" t="s">
        <v>18</v>
      </c>
      <c r="B1382" s="148" t="s">
        <v>8</v>
      </c>
      <c r="C1382" s="148" t="s">
        <v>2848</v>
      </c>
      <c r="D1382" s="332" t="s">
        <v>133</v>
      </c>
      <c r="E1382" s="348" t="s">
        <v>2849</v>
      </c>
      <c r="F1382" s="320">
        <v>7.5</v>
      </c>
      <c r="G1382" s="166">
        <v>1</v>
      </c>
      <c r="H1382" s="151" t="s">
        <v>1473</v>
      </c>
      <c r="I1382" s="148" t="s">
        <v>1471</v>
      </c>
      <c r="J1382" s="148" t="s">
        <v>1472</v>
      </c>
      <c r="K1382" s="148"/>
      <c r="L1382" s="148"/>
      <c r="M1382" s="148"/>
      <c r="N1382" s="148"/>
      <c r="O1382" s="148"/>
      <c r="P1382" s="148"/>
      <c r="Q1382" s="148"/>
      <c r="R1382" s="148"/>
    </row>
    <row r="1383" spans="1:18" s="166" customFormat="1" x14ac:dyDescent="0.45">
      <c r="A1383" s="159" t="s">
        <v>18</v>
      </c>
      <c r="B1383" s="148" t="s">
        <v>8</v>
      </c>
      <c r="C1383" s="148" t="s">
        <v>2848</v>
      </c>
      <c r="D1383" s="332" t="s">
        <v>133</v>
      </c>
      <c r="E1383" s="348" t="s">
        <v>2849</v>
      </c>
      <c r="F1383" s="320">
        <v>7.5</v>
      </c>
      <c r="G1383" s="166">
        <v>1</v>
      </c>
      <c r="H1383" s="151" t="s">
        <v>2850</v>
      </c>
      <c r="I1383" s="148"/>
      <c r="J1383" s="148"/>
      <c r="K1383" s="148"/>
      <c r="L1383" s="148"/>
      <c r="M1383" s="148"/>
      <c r="N1383" s="148"/>
      <c r="O1383" s="148"/>
      <c r="P1383" s="148"/>
      <c r="Q1383" s="148"/>
      <c r="R1383" s="148"/>
    </row>
    <row r="1384" spans="1:18" s="166" customFormat="1" x14ac:dyDescent="0.45">
      <c r="A1384" s="158" t="s">
        <v>18</v>
      </c>
      <c r="B1384" s="152" t="s">
        <v>8</v>
      </c>
      <c r="C1384" s="152"/>
      <c r="D1384" s="321" t="s">
        <v>1163</v>
      </c>
      <c r="E1384" s="321"/>
      <c r="F1384" s="321">
        <v>15</v>
      </c>
      <c r="G1384" s="166">
        <v>2</v>
      </c>
      <c r="H1384" s="152"/>
      <c r="I1384" s="152"/>
      <c r="J1384" s="152"/>
      <c r="K1384" s="152"/>
      <c r="L1384" s="152"/>
      <c r="M1384" s="152"/>
      <c r="N1384" s="152"/>
      <c r="O1384" s="152"/>
      <c r="P1384" s="148"/>
      <c r="Q1384" s="148"/>
      <c r="R1384" s="148"/>
    </row>
    <row r="1385" spans="1:18" s="166" customFormat="1" x14ac:dyDescent="0.45">
      <c r="A1385" s="158" t="s">
        <v>18</v>
      </c>
      <c r="B1385" s="152" t="s">
        <v>8</v>
      </c>
      <c r="C1385" s="152"/>
      <c r="D1385" s="321" t="s">
        <v>334</v>
      </c>
      <c r="E1385" s="321"/>
      <c r="F1385" s="321">
        <v>15</v>
      </c>
      <c r="G1385" s="166">
        <v>2</v>
      </c>
      <c r="H1385" s="154"/>
      <c r="I1385" s="152"/>
      <c r="J1385" s="152"/>
      <c r="K1385" s="152"/>
      <c r="L1385" s="152"/>
      <c r="M1385" s="152"/>
      <c r="N1385" s="152"/>
      <c r="O1385" s="152"/>
      <c r="P1385" s="148"/>
      <c r="Q1385" s="148"/>
      <c r="R1385" s="148"/>
    </row>
    <row r="1386" spans="1:18" s="166" customFormat="1" x14ac:dyDescent="0.45">
      <c r="A1386" s="158" t="s">
        <v>18</v>
      </c>
      <c r="B1386" s="152" t="s">
        <v>8</v>
      </c>
      <c r="C1386" s="152"/>
      <c r="D1386" s="321" t="s">
        <v>1025</v>
      </c>
      <c r="E1386" s="321"/>
      <c r="F1386" s="321">
        <v>30</v>
      </c>
      <c r="G1386" s="166">
        <v>3</v>
      </c>
      <c r="H1386" s="154"/>
      <c r="I1386" s="152"/>
      <c r="J1386" s="152"/>
      <c r="K1386" s="152"/>
      <c r="L1386" s="152"/>
      <c r="M1386" s="152"/>
      <c r="N1386" s="152"/>
      <c r="O1386" s="152"/>
      <c r="P1386" s="148"/>
      <c r="Q1386" s="148"/>
      <c r="R1386" s="148"/>
    </row>
    <row r="1387" spans="1:18" s="166" customFormat="1" x14ac:dyDescent="0.45">
      <c r="A1387" s="159" t="s">
        <v>18</v>
      </c>
      <c r="B1387" s="148" t="s">
        <v>8</v>
      </c>
      <c r="C1387" s="148" t="s">
        <v>2824</v>
      </c>
      <c r="D1387" s="331" t="s">
        <v>1026</v>
      </c>
      <c r="E1387" s="348" t="s">
        <v>2825</v>
      </c>
      <c r="F1387" s="320">
        <v>30</v>
      </c>
      <c r="G1387" s="166">
        <v>4</v>
      </c>
      <c r="H1387" s="151" t="s">
        <v>2851</v>
      </c>
      <c r="I1387" s="148"/>
      <c r="J1387" s="148"/>
      <c r="K1387" s="148"/>
      <c r="L1387" s="148"/>
      <c r="M1387" s="148"/>
      <c r="N1387" s="148"/>
      <c r="O1387" s="148"/>
      <c r="P1387" s="148"/>
      <c r="Q1387" s="148"/>
      <c r="R1387" s="148"/>
    </row>
    <row r="1388" spans="1:18" s="166" customFormat="1" x14ac:dyDescent="0.45">
      <c r="A1388" s="158" t="s">
        <v>18</v>
      </c>
      <c r="B1388" s="152" t="s">
        <v>8</v>
      </c>
      <c r="C1388" s="152"/>
      <c r="D1388" s="321" t="s">
        <v>1165</v>
      </c>
      <c r="E1388" s="328"/>
      <c r="F1388" s="321">
        <v>30</v>
      </c>
      <c r="G1388" s="166">
        <v>4</v>
      </c>
      <c r="H1388" s="154"/>
      <c r="I1388" s="152"/>
      <c r="J1388" s="152"/>
      <c r="K1388" s="152"/>
      <c r="L1388" s="152"/>
      <c r="M1388" s="152"/>
      <c r="N1388" s="152"/>
      <c r="O1388" s="152"/>
      <c r="P1388" s="148"/>
      <c r="Q1388" s="148"/>
      <c r="R1388" s="148"/>
    </row>
    <row r="1389" spans="1:18" s="166" customFormat="1" x14ac:dyDescent="0.45">
      <c r="A1389" s="159" t="s">
        <v>18</v>
      </c>
      <c r="B1389" s="148" t="s">
        <v>239</v>
      </c>
      <c r="C1389" s="148" t="s">
        <v>2852</v>
      </c>
      <c r="D1389" s="326" t="s">
        <v>2853</v>
      </c>
      <c r="E1389" s="348" t="s">
        <v>2854</v>
      </c>
      <c r="F1389" s="320">
        <v>30</v>
      </c>
      <c r="G1389" s="166">
        <v>1</v>
      </c>
      <c r="H1389" s="174" t="s">
        <v>2808</v>
      </c>
      <c r="I1389" s="148"/>
      <c r="J1389" s="148"/>
      <c r="K1389" s="148"/>
      <c r="L1389" s="148"/>
      <c r="M1389" s="148"/>
      <c r="N1389" s="148"/>
      <c r="O1389" s="148"/>
      <c r="P1389" s="152"/>
      <c r="Q1389" s="152"/>
      <c r="R1389" s="152"/>
    </row>
    <row r="1390" spans="1:18" s="166" customFormat="1" x14ac:dyDescent="0.45">
      <c r="A1390" s="159" t="s">
        <v>18</v>
      </c>
      <c r="B1390" s="148" t="s">
        <v>239</v>
      </c>
      <c r="C1390" s="148" t="s">
        <v>2852</v>
      </c>
      <c r="D1390" s="330" t="s">
        <v>2855</v>
      </c>
      <c r="E1390" s="348" t="s">
        <v>2856</v>
      </c>
      <c r="F1390" s="320">
        <v>7.5</v>
      </c>
      <c r="G1390" s="166">
        <v>1</v>
      </c>
      <c r="H1390" s="174" t="s">
        <v>2857</v>
      </c>
      <c r="I1390" s="148" t="s">
        <v>2858</v>
      </c>
      <c r="J1390" s="148" t="s">
        <v>1482</v>
      </c>
      <c r="K1390" s="148"/>
      <c r="L1390" s="148"/>
      <c r="M1390" s="148"/>
      <c r="N1390" s="148"/>
      <c r="O1390" s="148"/>
      <c r="P1390" s="178"/>
      <c r="Q1390" s="178"/>
      <c r="R1390" s="178"/>
    </row>
    <row r="1391" spans="1:18" s="166" customFormat="1" x14ac:dyDescent="0.45">
      <c r="A1391" s="159" t="s">
        <v>18</v>
      </c>
      <c r="B1391" s="148" t="s">
        <v>239</v>
      </c>
      <c r="C1391" s="148" t="s">
        <v>2852</v>
      </c>
      <c r="D1391" s="330" t="s">
        <v>2855</v>
      </c>
      <c r="E1391" s="348" t="s">
        <v>2856</v>
      </c>
      <c r="F1391" s="320">
        <v>7.5</v>
      </c>
      <c r="G1391" s="166">
        <v>1</v>
      </c>
      <c r="H1391" s="174" t="s">
        <v>2859</v>
      </c>
      <c r="I1391" s="148" t="s">
        <v>2860</v>
      </c>
      <c r="J1391" s="148" t="s">
        <v>2861</v>
      </c>
      <c r="K1391" s="148"/>
      <c r="L1391" s="148"/>
      <c r="M1391" s="148"/>
      <c r="N1391" s="148"/>
      <c r="O1391" s="148"/>
      <c r="P1391" s="152"/>
      <c r="Q1391" s="152"/>
      <c r="R1391" s="152"/>
    </row>
    <row r="1392" spans="1:18" s="178" customFormat="1" x14ac:dyDescent="0.45">
      <c r="A1392" s="159" t="s">
        <v>18</v>
      </c>
      <c r="B1392" s="148" t="s">
        <v>239</v>
      </c>
      <c r="C1392" s="148" t="s">
        <v>2852</v>
      </c>
      <c r="D1392" s="330" t="s">
        <v>2855</v>
      </c>
      <c r="E1392" s="348" t="s">
        <v>2856</v>
      </c>
      <c r="F1392" s="320">
        <v>7.5</v>
      </c>
      <c r="G1392" s="166">
        <v>1</v>
      </c>
      <c r="H1392" s="174" t="s">
        <v>2862</v>
      </c>
      <c r="I1392" s="148"/>
      <c r="J1392" s="148"/>
      <c r="K1392" s="148"/>
      <c r="L1392" s="148"/>
      <c r="M1392" s="148"/>
      <c r="N1392" s="148"/>
      <c r="O1392" s="148"/>
      <c r="P1392" s="166"/>
      <c r="Q1392" s="166"/>
      <c r="R1392" s="166"/>
    </row>
    <row r="1393" spans="1:39" s="166" customFormat="1" x14ac:dyDescent="0.45">
      <c r="A1393" s="159" t="s">
        <v>18</v>
      </c>
      <c r="B1393" s="148" t="s">
        <v>239</v>
      </c>
      <c r="C1393" s="148" t="s">
        <v>2852</v>
      </c>
      <c r="D1393" s="330" t="s">
        <v>1</v>
      </c>
      <c r="E1393" s="348" t="s">
        <v>2856</v>
      </c>
      <c r="F1393" s="320">
        <v>7.5</v>
      </c>
      <c r="G1393" s="166">
        <v>1</v>
      </c>
      <c r="H1393" s="174" t="s">
        <v>2815</v>
      </c>
      <c r="I1393" s="148" t="s">
        <v>2816</v>
      </c>
      <c r="J1393" s="148" t="s">
        <v>1667</v>
      </c>
      <c r="K1393" s="148"/>
      <c r="L1393" s="148"/>
      <c r="M1393" s="148"/>
      <c r="N1393" s="148"/>
      <c r="O1393" s="148"/>
      <c r="S1393" s="148"/>
      <c r="T1393" s="148"/>
      <c r="U1393" s="148"/>
      <c r="V1393" s="148"/>
      <c r="W1393" s="148"/>
      <c r="X1393" s="148"/>
      <c r="Y1393" s="148"/>
      <c r="Z1393" s="148"/>
      <c r="AA1393" s="148"/>
      <c r="AB1393" s="148"/>
      <c r="AC1393" s="148"/>
      <c r="AD1393" s="148"/>
      <c r="AE1393" s="148"/>
    </row>
    <row r="1394" spans="1:39" s="166" customFormat="1" x14ac:dyDescent="0.45">
      <c r="A1394" s="158" t="s">
        <v>18</v>
      </c>
      <c r="B1394" s="166" t="s">
        <v>239</v>
      </c>
      <c r="C1394" s="148" t="s">
        <v>2852</v>
      </c>
      <c r="D1394" s="330" t="s">
        <v>1</v>
      </c>
      <c r="E1394" s="348" t="s">
        <v>2856</v>
      </c>
      <c r="F1394" s="320">
        <v>7.5</v>
      </c>
      <c r="G1394" s="166">
        <v>1</v>
      </c>
      <c r="H1394" s="174" t="s">
        <v>2817</v>
      </c>
      <c r="I1394" s="148"/>
      <c r="J1394" s="148"/>
      <c r="K1394" s="148"/>
      <c r="L1394" s="148"/>
      <c r="M1394" s="148"/>
      <c r="N1394" s="148"/>
      <c r="O1394" s="148"/>
      <c r="S1394" s="148"/>
      <c r="T1394" s="148"/>
      <c r="U1394" s="148"/>
      <c r="V1394" s="148"/>
      <c r="W1394" s="148"/>
      <c r="X1394" s="148"/>
      <c r="Y1394" s="148"/>
      <c r="Z1394" s="148"/>
      <c r="AA1394" s="148"/>
      <c r="AB1394" s="148"/>
      <c r="AC1394" s="148"/>
      <c r="AD1394" s="148"/>
      <c r="AE1394" s="148"/>
    </row>
    <row r="1395" spans="1:39" s="166" customFormat="1" x14ac:dyDescent="0.45">
      <c r="A1395" s="177" t="s">
        <v>18</v>
      </c>
      <c r="B1395" s="166" t="s">
        <v>239</v>
      </c>
      <c r="C1395" s="148" t="s">
        <v>2852</v>
      </c>
      <c r="D1395" s="330" t="s">
        <v>20</v>
      </c>
      <c r="E1395" s="348" t="s">
        <v>2856</v>
      </c>
      <c r="F1395" s="320">
        <v>7.5</v>
      </c>
      <c r="G1395" s="166">
        <v>1</v>
      </c>
      <c r="H1395" s="174" t="s">
        <v>2818</v>
      </c>
      <c r="I1395" s="148" t="s">
        <v>2819</v>
      </c>
      <c r="J1395" s="148" t="s">
        <v>1835</v>
      </c>
      <c r="K1395" s="148"/>
      <c r="L1395" s="148"/>
      <c r="M1395" s="148"/>
      <c r="N1395" s="148"/>
      <c r="O1395" s="148"/>
      <c r="S1395" s="169"/>
      <c r="T1395" s="169"/>
      <c r="U1395" s="169"/>
      <c r="V1395" s="169"/>
      <c r="W1395" s="169"/>
      <c r="X1395" s="169"/>
      <c r="Y1395" s="169"/>
      <c r="Z1395" s="169"/>
      <c r="AA1395" s="169"/>
      <c r="AB1395" s="169"/>
      <c r="AC1395" s="169"/>
      <c r="AD1395" s="169"/>
      <c r="AE1395" s="169"/>
    </row>
    <row r="1396" spans="1:39" s="166" customFormat="1" x14ac:dyDescent="0.45">
      <c r="A1396" s="158" t="s">
        <v>18</v>
      </c>
      <c r="B1396" s="166" t="s">
        <v>239</v>
      </c>
      <c r="C1396" s="148" t="s">
        <v>2852</v>
      </c>
      <c r="D1396" s="330" t="s">
        <v>20</v>
      </c>
      <c r="E1396" s="348" t="s">
        <v>2856</v>
      </c>
      <c r="F1396" s="320">
        <v>7.5</v>
      </c>
      <c r="G1396" s="166">
        <v>1</v>
      </c>
      <c r="H1396" s="174" t="s">
        <v>2820</v>
      </c>
      <c r="I1396" s="148"/>
      <c r="J1396" s="148"/>
      <c r="K1396" s="148"/>
      <c r="L1396" s="148"/>
      <c r="M1396" s="148"/>
      <c r="N1396" s="148"/>
      <c r="O1396" s="148"/>
      <c r="S1396" s="169"/>
      <c r="T1396" s="169"/>
      <c r="U1396" s="169"/>
      <c r="V1396" s="169"/>
      <c r="W1396" s="169"/>
      <c r="X1396" s="169"/>
      <c r="Y1396" s="169"/>
      <c r="Z1396" s="169"/>
      <c r="AA1396" s="169"/>
      <c r="AB1396" s="169"/>
      <c r="AC1396" s="169"/>
      <c r="AD1396" s="169"/>
      <c r="AE1396" s="169"/>
    </row>
    <row r="1397" spans="1:39" s="152" customFormat="1" x14ac:dyDescent="0.45">
      <c r="A1397" s="159" t="s">
        <v>18</v>
      </c>
      <c r="B1397" s="166" t="s">
        <v>1154</v>
      </c>
      <c r="C1397" s="148" t="s">
        <v>2852</v>
      </c>
      <c r="D1397" s="330" t="s">
        <v>1856</v>
      </c>
      <c r="E1397" s="348" t="s">
        <v>2856</v>
      </c>
      <c r="F1397" s="320">
        <v>7.5</v>
      </c>
      <c r="G1397" s="166">
        <v>1</v>
      </c>
      <c r="H1397" s="174" t="s">
        <v>2821</v>
      </c>
      <c r="I1397" s="148" t="s">
        <v>2822</v>
      </c>
      <c r="J1397" s="148"/>
      <c r="K1397" s="148"/>
      <c r="L1397" s="148"/>
      <c r="M1397" s="148"/>
      <c r="N1397" s="148"/>
      <c r="O1397" s="148"/>
      <c r="P1397" s="166"/>
      <c r="Q1397" s="166"/>
      <c r="R1397" s="166"/>
    </row>
    <row r="1398" spans="1:39" s="178" customFormat="1" x14ac:dyDescent="0.45">
      <c r="A1398" s="159" t="s">
        <v>18</v>
      </c>
      <c r="B1398" s="148" t="s">
        <v>239</v>
      </c>
      <c r="C1398" s="148" t="s">
        <v>2824</v>
      </c>
      <c r="D1398" s="340" t="s">
        <v>1167</v>
      </c>
      <c r="E1398" s="348" t="s">
        <v>2856</v>
      </c>
      <c r="F1398" s="320">
        <v>30</v>
      </c>
      <c r="G1398" s="166">
        <v>2</v>
      </c>
      <c r="H1398" s="174" t="s">
        <v>2851</v>
      </c>
      <c r="I1398" s="148"/>
      <c r="J1398" s="148"/>
      <c r="K1398" s="148"/>
      <c r="L1398" s="148"/>
      <c r="M1398" s="148"/>
      <c r="N1398" s="148"/>
      <c r="O1398" s="148"/>
      <c r="P1398" s="166"/>
      <c r="Q1398" s="166"/>
      <c r="R1398" s="166"/>
    </row>
    <row r="1399" spans="1:39" s="152" customFormat="1" x14ac:dyDescent="0.45">
      <c r="A1399" s="158" t="s">
        <v>18</v>
      </c>
      <c r="B1399" s="152" t="s">
        <v>239</v>
      </c>
      <c r="D1399" s="341" t="s">
        <v>24</v>
      </c>
      <c r="E1399" s="341"/>
      <c r="F1399" s="321">
        <v>15</v>
      </c>
      <c r="G1399" s="166">
        <v>3</v>
      </c>
      <c r="H1399" s="154"/>
      <c r="P1399" s="166"/>
      <c r="Q1399" s="166"/>
      <c r="R1399" s="166"/>
    </row>
    <row r="1400" spans="1:39" s="166" customFormat="1" x14ac:dyDescent="0.45">
      <c r="A1400" s="177" t="s">
        <v>18</v>
      </c>
      <c r="B1400" s="178" t="s">
        <v>239</v>
      </c>
      <c r="C1400" s="178"/>
      <c r="D1400" s="342" t="s">
        <v>1168</v>
      </c>
      <c r="E1400" s="342"/>
      <c r="F1400" s="325">
        <v>15</v>
      </c>
      <c r="G1400" s="166">
        <v>3</v>
      </c>
      <c r="H1400" s="180"/>
      <c r="I1400" s="178"/>
      <c r="J1400" s="178"/>
      <c r="K1400" s="178"/>
      <c r="L1400" s="178"/>
      <c r="M1400" s="178"/>
      <c r="N1400" s="178"/>
      <c r="O1400" s="178"/>
      <c r="S1400" s="148"/>
      <c r="T1400" s="148"/>
      <c r="U1400" s="148"/>
      <c r="V1400" s="148"/>
      <c r="W1400" s="148"/>
      <c r="X1400" s="148"/>
      <c r="Y1400" s="148"/>
      <c r="Z1400" s="148"/>
      <c r="AA1400" s="148"/>
      <c r="AB1400" s="148"/>
      <c r="AC1400" s="148"/>
      <c r="AD1400" s="148"/>
      <c r="AE1400" s="148"/>
      <c r="AF1400" s="148"/>
      <c r="AG1400" s="148"/>
      <c r="AH1400" s="148"/>
      <c r="AI1400" s="148"/>
      <c r="AJ1400" s="148"/>
      <c r="AK1400" s="148"/>
      <c r="AL1400" s="148"/>
      <c r="AM1400" s="148"/>
    </row>
    <row r="1401" spans="1:39" s="166" customFormat="1" x14ac:dyDescent="0.45">
      <c r="A1401" s="158" t="s">
        <v>18</v>
      </c>
      <c r="B1401" s="152" t="s">
        <v>239</v>
      </c>
      <c r="C1401" s="152"/>
      <c r="D1401" s="341" t="s">
        <v>11</v>
      </c>
      <c r="E1401" s="341"/>
      <c r="F1401" s="321">
        <v>30</v>
      </c>
      <c r="G1401" s="166">
        <v>4</v>
      </c>
      <c r="H1401" s="154"/>
      <c r="I1401" s="152"/>
      <c r="J1401" s="152"/>
      <c r="K1401" s="152"/>
      <c r="L1401" s="152"/>
      <c r="M1401" s="152"/>
      <c r="N1401" s="152"/>
      <c r="O1401" s="152"/>
      <c r="S1401" s="148"/>
      <c r="T1401" s="148"/>
      <c r="U1401" s="148"/>
      <c r="V1401" s="148"/>
      <c r="W1401" s="148"/>
      <c r="X1401" s="148"/>
      <c r="Y1401" s="148"/>
      <c r="Z1401" s="148"/>
      <c r="AA1401" s="148"/>
      <c r="AB1401" s="148"/>
      <c r="AC1401" s="148"/>
      <c r="AD1401" s="148"/>
      <c r="AE1401" s="148"/>
      <c r="AF1401" s="148"/>
      <c r="AG1401" s="148"/>
      <c r="AH1401" s="148"/>
      <c r="AI1401" s="148"/>
      <c r="AJ1401" s="148"/>
      <c r="AK1401" s="148"/>
      <c r="AL1401" s="148"/>
      <c r="AM1401" s="148"/>
    </row>
    <row r="1402" spans="1:39" s="166" customFormat="1" x14ac:dyDescent="0.45">
      <c r="A1402" s="173" t="s">
        <v>18</v>
      </c>
      <c r="B1402" s="166" t="s">
        <v>1154</v>
      </c>
      <c r="C1402" s="166" t="s">
        <v>2863</v>
      </c>
      <c r="D1402" s="326" t="s">
        <v>2864</v>
      </c>
      <c r="E1402" s="348" t="s">
        <v>2865</v>
      </c>
      <c r="F1402" s="326">
        <v>30</v>
      </c>
      <c r="G1402" s="166">
        <v>1</v>
      </c>
      <c r="H1402" s="174" t="s">
        <v>2808</v>
      </c>
      <c r="S1402" s="148"/>
      <c r="T1402" s="148"/>
      <c r="U1402" s="148"/>
      <c r="V1402" s="148"/>
      <c r="W1402" s="148"/>
      <c r="X1402" s="148"/>
      <c r="Y1402" s="148"/>
      <c r="Z1402" s="148"/>
      <c r="AA1402" s="148"/>
      <c r="AB1402" s="148"/>
      <c r="AC1402" s="148"/>
      <c r="AD1402" s="148"/>
      <c r="AE1402" s="148"/>
      <c r="AF1402" s="148"/>
      <c r="AG1402" s="148"/>
      <c r="AH1402" s="148"/>
      <c r="AI1402" s="148"/>
      <c r="AJ1402" s="148"/>
      <c r="AK1402" s="148"/>
      <c r="AL1402" s="148"/>
      <c r="AM1402" s="148"/>
    </row>
    <row r="1403" spans="1:39" s="178" customFormat="1" x14ac:dyDescent="0.45">
      <c r="A1403" s="173" t="s">
        <v>18</v>
      </c>
      <c r="B1403" s="166" t="s">
        <v>1154</v>
      </c>
      <c r="C1403" s="166" t="s">
        <v>2863</v>
      </c>
      <c r="D1403" s="326" t="s">
        <v>2866</v>
      </c>
      <c r="E1403" s="348" t="s">
        <v>2865</v>
      </c>
      <c r="F1403" s="326">
        <v>30</v>
      </c>
      <c r="G1403" s="166">
        <v>1</v>
      </c>
      <c r="H1403" s="174" t="s">
        <v>2867</v>
      </c>
      <c r="I1403" s="166" t="s">
        <v>2868</v>
      </c>
      <c r="J1403" s="166" t="s">
        <v>2869</v>
      </c>
      <c r="K1403" s="166"/>
      <c r="L1403" s="166"/>
      <c r="M1403" s="166"/>
      <c r="N1403" s="166"/>
      <c r="O1403" s="166"/>
      <c r="P1403" s="166"/>
      <c r="Q1403" s="166"/>
      <c r="R1403" s="166"/>
    </row>
    <row r="1404" spans="1:39" x14ac:dyDescent="0.45">
      <c r="A1404" s="173" t="s">
        <v>18</v>
      </c>
      <c r="B1404" s="166" t="s">
        <v>1154</v>
      </c>
      <c r="C1404" s="166" t="s">
        <v>2863</v>
      </c>
      <c r="D1404" s="326" t="s">
        <v>2866</v>
      </c>
      <c r="E1404" s="348" t="s">
        <v>2865</v>
      </c>
      <c r="F1404" s="326">
        <v>30</v>
      </c>
      <c r="G1404" s="166">
        <v>1</v>
      </c>
      <c r="H1404" s="174" t="s">
        <v>2870</v>
      </c>
      <c r="I1404" s="166"/>
      <c r="J1404" s="166"/>
      <c r="K1404" s="166"/>
      <c r="L1404" s="166"/>
      <c r="M1404" s="166"/>
      <c r="N1404" s="166"/>
      <c r="O1404" s="166"/>
      <c r="P1404" s="166"/>
      <c r="Q1404" s="166"/>
      <c r="R1404" s="166"/>
    </row>
    <row r="1405" spans="1:39" x14ac:dyDescent="0.45">
      <c r="A1405" s="173" t="s">
        <v>18</v>
      </c>
      <c r="B1405" s="166" t="s">
        <v>1154</v>
      </c>
      <c r="C1405" s="166" t="s">
        <v>2863</v>
      </c>
      <c r="D1405" s="326" t="s">
        <v>2866</v>
      </c>
      <c r="E1405" s="348" t="s">
        <v>2865</v>
      </c>
      <c r="F1405" s="326">
        <v>30</v>
      </c>
      <c r="G1405" s="166">
        <v>1</v>
      </c>
      <c r="H1405" s="174" t="s">
        <v>2871</v>
      </c>
      <c r="I1405" s="166"/>
      <c r="J1405" s="166"/>
      <c r="K1405" s="166"/>
      <c r="L1405" s="166"/>
      <c r="M1405" s="166"/>
      <c r="N1405" s="166"/>
      <c r="O1405" s="166"/>
      <c r="P1405" s="166"/>
      <c r="Q1405" s="166"/>
      <c r="R1405" s="166"/>
    </row>
    <row r="1406" spans="1:39" x14ac:dyDescent="0.45">
      <c r="A1406" s="173" t="s">
        <v>18</v>
      </c>
      <c r="B1406" s="166" t="s">
        <v>1154</v>
      </c>
      <c r="C1406" s="166" t="s">
        <v>2863</v>
      </c>
      <c r="D1406" s="326" t="s">
        <v>1410</v>
      </c>
      <c r="E1406" s="348" t="s">
        <v>2865</v>
      </c>
      <c r="F1406" s="326">
        <v>30</v>
      </c>
      <c r="G1406" s="166">
        <v>1</v>
      </c>
      <c r="H1406" s="174" t="s">
        <v>2872</v>
      </c>
      <c r="I1406" s="166" t="s">
        <v>2873</v>
      </c>
      <c r="J1406" s="166" t="s">
        <v>2874</v>
      </c>
      <c r="K1406" s="166"/>
      <c r="L1406" s="166"/>
      <c r="M1406" s="166"/>
      <c r="N1406" s="166"/>
      <c r="O1406" s="166"/>
      <c r="P1406" s="166"/>
      <c r="Q1406" s="166"/>
      <c r="R1406" s="166"/>
    </row>
    <row r="1407" spans="1:39" x14ac:dyDescent="0.45">
      <c r="A1407" s="173" t="s">
        <v>18</v>
      </c>
      <c r="B1407" s="166" t="s">
        <v>1154</v>
      </c>
      <c r="C1407" s="166" t="s">
        <v>2863</v>
      </c>
      <c r="D1407" s="326" t="s">
        <v>1410</v>
      </c>
      <c r="E1407" s="348" t="s">
        <v>2865</v>
      </c>
      <c r="F1407" s="326">
        <v>30</v>
      </c>
      <c r="G1407" s="166">
        <v>1</v>
      </c>
      <c r="H1407" s="174" t="s">
        <v>2875</v>
      </c>
      <c r="I1407" s="166"/>
      <c r="J1407" s="166"/>
      <c r="K1407" s="166"/>
      <c r="L1407" s="166"/>
      <c r="M1407" s="166"/>
      <c r="N1407" s="166"/>
      <c r="O1407" s="166"/>
      <c r="P1407" s="166"/>
      <c r="Q1407" s="166"/>
      <c r="R1407" s="166"/>
    </row>
    <row r="1408" spans="1:39" x14ac:dyDescent="0.45">
      <c r="A1408" s="173" t="s">
        <v>18</v>
      </c>
      <c r="B1408" s="166" t="s">
        <v>1154</v>
      </c>
      <c r="C1408" s="166" t="s">
        <v>2863</v>
      </c>
      <c r="D1408" s="326" t="s">
        <v>2876</v>
      </c>
      <c r="E1408" s="348" t="s">
        <v>2865</v>
      </c>
      <c r="F1408" s="326">
        <v>30</v>
      </c>
      <c r="G1408" s="166">
        <v>1</v>
      </c>
      <c r="H1408" s="174" t="s">
        <v>2818</v>
      </c>
      <c r="I1408" s="148" t="s">
        <v>2819</v>
      </c>
      <c r="J1408" s="148" t="s">
        <v>1835</v>
      </c>
      <c r="K1408" s="166"/>
      <c r="L1408" s="166"/>
      <c r="M1408" s="166"/>
      <c r="N1408" s="166"/>
      <c r="O1408" s="166"/>
      <c r="P1408" s="166"/>
      <c r="Q1408" s="166"/>
      <c r="R1408" s="166"/>
    </row>
    <row r="1409" spans="1:39" x14ac:dyDescent="0.45">
      <c r="A1409" s="173" t="s">
        <v>18</v>
      </c>
      <c r="B1409" s="166" t="s">
        <v>1154</v>
      </c>
      <c r="C1409" s="166" t="s">
        <v>2863</v>
      </c>
      <c r="D1409" s="326" t="s">
        <v>2876</v>
      </c>
      <c r="E1409" s="348" t="s">
        <v>2865</v>
      </c>
      <c r="F1409" s="326">
        <v>30</v>
      </c>
      <c r="G1409" s="166">
        <v>1</v>
      </c>
      <c r="H1409" s="174" t="s">
        <v>2877</v>
      </c>
      <c r="I1409" s="166"/>
      <c r="J1409" s="166"/>
      <c r="K1409" s="166"/>
      <c r="L1409" s="166"/>
      <c r="M1409" s="166"/>
      <c r="N1409" s="166"/>
      <c r="O1409" s="166"/>
      <c r="P1409" s="178"/>
      <c r="Q1409" s="178"/>
      <c r="R1409" s="178"/>
    </row>
    <row r="1410" spans="1:39" s="152" customFormat="1" x14ac:dyDescent="0.45">
      <c r="A1410" s="173" t="s">
        <v>18</v>
      </c>
      <c r="B1410" s="166" t="s">
        <v>1154</v>
      </c>
      <c r="C1410" s="166" t="s">
        <v>2863</v>
      </c>
      <c r="D1410" s="326" t="s">
        <v>1334</v>
      </c>
      <c r="E1410" s="348" t="s">
        <v>2865</v>
      </c>
      <c r="F1410" s="326">
        <v>30</v>
      </c>
      <c r="G1410" s="166">
        <v>1</v>
      </c>
      <c r="H1410" s="174" t="s">
        <v>2878</v>
      </c>
      <c r="I1410" s="166" t="s">
        <v>2879</v>
      </c>
      <c r="J1410" s="166" t="s">
        <v>2880</v>
      </c>
      <c r="K1410" s="166"/>
      <c r="L1410" s="166"/>
      <c r="M1410" s="166"/>
      <c r="N1410" s="166"/>
      <c r="O1410" s="166"/>
      <c r="P1410" s="148"/>
      <c r="Q1410" s="148"/>
      <c r="R1410" s="148"/>
      <c r="S1410" s="148"/>
      <c r="T1410" s="148"/>
      <c r="U1410" s="148"/>
      <c r="V1410" s="148"/>
      <c r="W1410" s="148"/>
      <c r="X1410" s="148"/>
      <c r="Y1410" s="148"/>
      <c r="Z1410" s="148"/>
      <c r="AA1410" s="148"/>
      <c r="AB1410" s="148"/>
      <c r="AC1410" s="148"/>
      <c r="AD1410" s="148"/>
      <c r="AE1410" s="148"/>
      <c r="AF1410" s="148"/>
      <c r="AG1410" s="148"/>
      <c r="AH1410" s="148"/>
      <c r="AI1410" s="148"/>
      <c r="AJ1410" s="148"/>
      <c r="AK1410" s="148"/>
      <c r="AL1410" s="148"/>
      <c r="AM1410" s="148"/>
    </row>
    <row r="1411" spans="1:39" s="152" customFormat="1" x14ac:dyDescent="0.45">
      <c r="A1411" s="173" t="s">
        <v>18</v>
      </c>
      <c r="B1411" s="166" t="s">
        <v>1154</v>
      </c>
      <c r="C1411" s="166" t="s">
        <v>2863</v>
      </c>
      <c r="D1411" s="326" t="s">
        <v>1334</v>
      </c>
      <c r="E1411" s="348" t="s">
        <v>2865</v>
      </c>
      <c r="F1411" s="326">
        <v>30</v>
      </c>
      <c r="G1411" s="166">
        <v>1</v>
      </c>
      <c r="H1411" s="174" t="s">
        <v>2881</v>
      </c>
      <c r="I1411" s="166"/>
      <c r="J1411" s="166"/>
      <c r="K1411" s="166"/>
      <c r="L1411" s="166"/>
      <c r="M1411" s="166"/>
      <c r="N1411" s="166"/>
      <c r="O1411" s="166"/>
      <c r="P1411" s="148"/>
      <c r="Q1411" s="148"/>
      <c r="R1411" s="148"/>
      <c r="S1411" s="148"/>
      <c r="T1411" s="148"/>
      <c r="U1411" s="148"/>
      <c r="V1411" s="148"/>
      <c r="W1411" s="148"/>
      <c r="X1411" s="148"/>
      <c r="Y1411" s="148"/>
      <c r="Z1411" s="148"/>
      <c r="AA1411" s="148"/>
      <c r="AB1411" s="148"/>
      <c r="AC1411" s="148"/>
      <c r="AD1411" s="148"/>
      <c r="AE1411" s="148"/>
      <c r="AF1411" s="148"/>
      <c r="AG1411" s="148"/>
      <c r="AH1411" s="148"/>
      <c r="AI1411" s="148"/>
      <c r="AJ1411" s="148"/>
      <c r="AK1411" s="148"/>
      <c r="AL1411" s="148"/>
      <c r="AM1411" s="148"/>
    </row>
    <row r="1412" spans="1:39" s="152" customFormat="1" x14ac:dyDescent="0.45">
      <c r="A1412" s="173" t="s">
        <v>18</v>
      </c>
      <c r="B1412" s="166" t="s">
        <v>1154</v>
      </c>
      <c r="C1412" s="166" t="s">
        <v>2882</v>
      </c>
      <c r="D1412" s="326" t="s">
        <v>2883</v>
      </c>
      <c r="E1412" s="348" t="s">
        <v>2884</v>
      </c>
      <c r="F1412" s="326">
        <v>30</v>
      </c>
      <c r="G1412" s="166">
        <v>4</v>
      </c>
      <c r="H1412" s="174" t="s">
        <v>2808</v>
      </c>
      <c r="I1412" s="166"/>
      <c r="J1412" s="166"/>
      <c r="K1412" s="166"/>
      <c r="L1412" s="166"/>
      <c r="M1412" s="166"/>
      <c r="N1412" s="166"/>
      <c r="O1412" s="166"/>
      <c r="P1412" s="169"/>
      <c r="Q1412" s="169"/>
      <c r="R1412" s="169"/>
      <c r="S1412" s="148"/>
      <c r="T1412" s="148"/>
      <c r="U1412" s="148"/>
      <c r="V1412" s="148"/>
      <c r="W1412" s="148"/>
      <c r="X1412" s="148"/>
      <c r="Y1412" s="148"/>
      <c r="Z1412" s="148"/>
      <c r="AA1412" s="148"/>
      <c r="AB1412" s="148"/>
      <c r="AC1412" s="148"/>
      <c r="AD1412" s="148"/>
      <c r="AE1412" s="148"/>
      <c r="AF1412" s="148"/>
      <c r="AG1412" s="148"/>
      <c r="AH1412" s="148"/>
      <c r="AI1412" s="148"/>
      <c r="AJ1412" s="148"/>
      <c r="AK1412" s="148"/>
      <c r="AL1412" s="148"/>
      <c r="AM1412" s="148"/>
    </row>
    <row r="1413" spans="1:39" s="152" customFormat="1" x14ac:dyDescent="0.45">
      <c r="A1413" s="173" t="s">
        <v>18</v>
      </c>
      <c r="B1413" s="166" t="s">
        <v>1154</v>
      </c>
      <c r="C1413" s="166" t="s">
        <v>2882</v>
      </c>
      <c r="D1413" s="326" t="s">
        <v>2883</v>
      </c>
      <c r="E1413" s="348" t="s">
        <v>2884</v>
      </c>
      <c r="F1413" s="326">
        <v>30</v>
      </c>
      <c r="G1413" s="166">
        <v>4</v>
      </c>
      <c r="H1413" s="174" t="s">
        <v>2885</v>
      </c>
      <c r="I1413" s="174" t="s">
        <v>2886</v>
      </c>
      <c r="J1413" s="166"/>
      <c r="K1413" s="166"/>
      <c r="L1413" s="166"/>
      <c r="M1413" s="166"/>
      <c r="N1413" s="166"/>
      <c r="O1413" s="166"/>
      <c r="P1413" s="169"/>
      <c r="Q1413" s="169"/>
      <c r="R1413" s="169"/>
      <c r="S1413" s="148"/>
      <c r="T1413" s="148"/>
      <c r="U1413" s="148"/>
      <c r="V1413" s="148"/>
      <c r="W1413" s="148"/>
      <c r="X1413" s="148"/>
      <c r="Y1413" s="148"/>
      <c r="Z1413" s="148"/>
      <c r="AA1413" s="148"/>
      <c r="AB1413" s="148"/>
      <c r="AC1413" s="148"/>
      <c r="AD1413" s="148"/>
      <c r="AE1413" s="148"/>
      <c r="AF1413" s="148"/>
      <c r="AG1413" s="148"/>
      <c r="AH1413" s="148"/>
      <c r="AI1413" s="148"/>
      <c r="AJ1413" s="148"/>
      <c r="AK1413" s="148"/>
      <c r="AL1413" s="148"/>
      <c r="AM1413" s="148"/>
    </row>
    <row r="1414" spans="1:39" s="152" customFormat="1" x14ac:dyDescent="0.45">
      <c r="A1414" s="173" t="s">
        <v>18</v>
      </c>
      <c r="B1414" s="166" t="s">
        <v>1154</v>
      </c>
      <c r="C1414" s="166" t="s">
        <v>2882</v>
      </c>
      <c r="D1414" s="326" t="s">
        <v>2887</v>
      </c>
      <c r="E1414" s="348" t="s">
        <v>2884</v>
      </c>
      <c r="F1414" s="326">
        <v>30</v>
      </c>
      <c r="G1414" s="166">
        <v>4</v>
      </c>
      <c r="H1414" s="174" t="s">
        <v>2888</v>
      </c>
      <c r="I1414" s="166" t="s">
        <v>2889</v>
      </c>
      <c r="J1414" s="166" t="s">
        <v>2890</v>
      </c>
      <c r="K1414" s="166"/>
      <c r="L1414" s="166"/>
      <c r="M1414" s="166"/>
      <c r="N1414" s="166"/>
      <c r="O1414" s="166"/>
      <c r="S1414" s="166"/>
      <c r="T1414" s="166"/>
      <c r="U1414" s="166"/>
      <c r="V1414" s="166"/>
      <c r="W1414" s="166"/>
      <c r="X1414" s="166"/>
      <c r="Y1414" s="166"/>
      <c r="Z1414" s="166"/>
      <c r="AA1414" s="166"/>
      <c r="AB1414" s="166"/>
      <c r="AC1414" s="166"/>
      <c r="AD1414" s="166"/>
      <c r="AE1414" s="166"/>
      <c r="AF1414" s="166"/>
      <c r="AG1414" s="166"/>
      <c r="AH1414" s="166"/>
      <c r="AI1414" s="166"/>
      <c r="AJ1414" s="166"/>
      <c r="AK1414" s="166"/>
      <c r="AL1414" s="166"/>
      <c r="AM1414" s="166"/>
    </row>
    <row r="1415" spans="1:39" x14ac:dyDescent="0.45">
      <c r="A1415" s="173" t="s">
        <v>18</v>
      </c>
      <c r="B1415" s="166" t="s">
        <v>1154</v>
      </c>
      <c r="C1415" s="166" t="s">
        <v>2882</v>
      </c>
      <c r="D1415" s="326" t="s">
        <v>2887</v>
      </c>
      <c r="E1415" s="348" t="s">
        <v>2884</v>
      </c>
      <c r="F1415" s="326">
        <v>30</v>
      </c>
      <c r="G1415" s="166">
        <v>4</v>
      </c>
      <c r="H1415" s="174" t="s">
        <v>2891</v>
      </c>
      <c r="I1415" s="166"/>
      <c r="J1415" s="166"/>
      <c r="K1415" s="166"/>
      <c r="L1415" s="166"/>
      <c r="M1415" s="166"/>
      <c r="N1415" s="166"/>
      <c r="O1415" s="166"/>
      <c r="P1415" s="178"/>
      <c r="Q1415" s="178"/>
      <c r="R1415" s="178"/>
    </row>
    <row r="1416" spans="1:39" x14ac:dyDescent="0.45">
      <c r="A1416" s="173" t="s">
        <v>18</v>
      </c>
      <c r="B1416" s="166" t="s">
        <v>1154</v>
      </c>
      <c r="C1416" s="166" t="s">
        <v>2882</v>
      </c>
      <c r="D1416" s="326" t="s">
        <v>2892</v>
      </c>
      <c r="E1416" s="348" t="s">
        <v>2884</v>
      </c>
      <c r="F1416" s="326">
        <v>30</v>
      </c>
      <c r="G1416" s="166">
        <v>4</v>
      </c>
      <c r="H1416" s="166" t="s">
        <v>2893</v>
      </c>
      <c r="I1416" s="166" t="s">
        <v>2894</v>
      </c>
      <c r="J1416" s="166"/>
      <c r="K1416" s="166"/>
      <c r="L1416" s="166"/>
      <c r="M1416" s="166"/>
      <c r="N1416" s="166"/>
      <c r="O1416" s="166"/>
      <c r="P1416" s="152"/>
      <c r="Q1416" s="152"/>
      <c r="R1416" s="152"/>
    </row>
    <row r="1417" spans="1:39" s="152" customFormat="1" x14ac:dyDescent="0.45">
      <c r="A1417" s="173" t="s">
        <v>2895</v>
      </c>
      <c r="B1417" s="166" t="s">
        <v>1154</v>
      </c>
      <c r="C1417" s="166" t="s">
        <v>2882</v>
      </c>
      <c r="D1417" s="326" t="s">
        <v>2892</v>
      </c>
      <c r="E1417" s="348" t="s">
        <v>2884</v>
      </c>
      <c r="F1417" s="326">
        <v>30</v>
      </c>
      <c r="G1417" s="166">
        <v>4</v>
      </c>
      <c r="H1417" s="166" t="s">
        <v>2895</v>
      </c>
      <c r="I1417" s="166"/>
      <c r="J1417" s="166"/>
      <c r="K1417" s="166"/>
      <c r="L1417" s="166"/>
      <c r="M1417" s="166"/>
      <c r="N1417" s="166"/>
      <c r="O1417" s="166"/>
      <c r="P1417" s="148"/>
      <c r="Q1417" s="148"/>
      <c r="R1417" s="148"/>
      <c r="S1417" s="148"/>
      <c r="T1417" s="148"/>
      <c r="U1417" s="148"/>
      <c r="V1417" s="148"/>
      <c r="W1417" s="148"/>
      <c r="X1417" s="148"/>
      <c r="Y1417" s="148"/>
      <c r="Z1417" s="148"/>
      <c r="AA1417" s="148"/>
      <c r="AB1417" s="148"/>
      <c r="AC1417" s="148"/>
      <c r="AD1417" s="148"/>
      <c r="AE1417" s="148"/>
      <c r="AF1417" s="148"/>
      <c r="AG1417" s="148"/>
      <c r="AH1417" s="148"/>
      <c r="AI1417" s="148"/>
      <c r="AJ1417" s="148"/>
      <c r="AK1417" s="148"/>
      <c r="AL1417" s="148"/>
      <c r="AM1417" s="148"/>
    </row>
    <row r="1418" spans="1:39" s="152" customFormat="1" x14ac:dyDescent="0.45">
      <c r="A1418" s="173" t="s">
        <v>18</v>
      </c>
      <c r="B1418" s="166" t="s">
        <v>1154</v>
      </c>
      <c r="C1418" s="166" t="s">
        <v>2882</v>
      </c>
      <c r="D1418" s="326" t="s">
        <v>2892</v>
      </c>
      <c r="E1418" s="348" t="s">
        <v>2884</v>
      </c>
      <c r="F1418" s="326">
        <v>30</v>
      </c>
      <c r="G1418" s="166">
        <v>4</v>
      </c>
      <c r="H1418" s="169" t="s">
        <v>2896</v>
      </c>
      <c r="I1418" s="166"/>
      <c r="J1418" s="166"/>
      <c r="K1418" s="166"/>
      <c r="L1418" s="166"/>
      <c r="M1418" s="166"/>
      <c r="N1418" s="166"/>
      <c r="O1418" s="166"/>
      <c r="P1418" s="148"/>
      <c r="Q1418" s="148"/>
      <c r="R1418" s="148"/>
      <c r="S1418" s="148"/>
      <c r="T1418" s="148"/>
      <c r="U1418" s="148"/>
      <c r="V1418" s="148"/>
      <c r="W1418" s="148"/>
      <c r="X1418" s="148"/>
      <c r="Y1418" s="148"/>
      <c r="Z1418" s="148"/>
      <c r="AA1418" s="148"/>
      <c r="AB1418" s="148"/>
      <c r="AC1418" s="148"/>
      <c r="AD1418" s="148"/>
      <c r="AE1418" s="148"/>
      <c r="AF1418" s="148"/>
      <c r="AG1418" s="148"/>
      <c r="AH1418" s="148"/>
      <c r="AI1418" s="148"/>
      <c r="AJ1418" s="148"/>
      <c r="AK1418" s="148"/>
      <c r="AL1418" s="148"/>
      <c r="AM1418" s="148"/>
    </row>
    <row r="1419" spans="1:39" s="152" customFormat="1" x14ac:dyDescent="0.45">
      <c r="A1419" s="177" t="s">
        <v>18</v>
      </c>
      <c r="B1419" s="178" t="s">
        <v>1154</v>
      </c>
      <c r="C1419" s="178" t="s">
        <v>2882</v>
      </c>
      <c r="D1419" s="325" t="s">
        <v>2897</v>
      </c>
      <c r="E1419" s="352" t="s">
        <v>2884</v>
      </c>
      <c r="F1419" s="325">
        <v>30</v>
      </c>
      <c r="G1419" s="166">
        <v>4</v>
      </c>
      <c r="H1419" s="180"/>
      <c r="I1419" s="178"/>
      <c r="J1419" s="178"/>
      <c r="K1419" s="178"/>
      <c r="L1419" s="178"/>
      <c r="M1419" s="178"/>
      <c r="N1419" s="178"/>
      <c r="O1419" s="178"/>
      <c r="P1419" s="148"/>
      <c r="Q1419" s="148"/>
      <c r="R1419" s="148"/>
      <c r="S1419" s="148"/>
      <c r="T1419" s="148"/>
      <c r="U1419" s="148"/>
      <c r="V1419" s="148"/>
      <c r="W1419" s="148"/>
      <c r="X1419" s="148"/>
      <c r="Y1419" s="148"/>
      <c r="Z1419" s="148"/>
      <c r="AA1419" s="148"/>
      <c r="AB1419" s="148"/>
      <c r="AC1419" s="148"/>
      <c r="AD1419" s="148"/>
      <c r="AE1419" s="148"/>
      <c r="AF1419" s="148"/>
      <c r="AG1419" s="148"/>
      <c r="AH1419" s="148"/>
      <c r="AI1419" s="148"/>
      <c r="AJ1419" s="148"/>
      <c r="AK1419" s="148"/>
      <c r="AL1419" s="148"/>
      <c r="AM1419" s="148"/>
    </row>
    <row r="1420" spans="1:39" s="152" customFormat="1" x14ac:dyDescent="0.45">
      <c r="A1420" s="173" t="s">
        <v>18</v>
      </c>
      <c r="B1420" s="166" t="s">
        <v>1154</v>
      </c>
      <c r="C1420" s="166" t="s">
        <v>2882</v>
      </c>
      <c r="D1420" s="326" t="s">
        <v>2898</v>
      </c>
      <c r="E1420" s="348" t="s">
        <v>2884</v>
      </c>
      <c r="F1420" s="326">
        <v>30</v>
      </c>
      <c r="G1420" s="166">
        <v>4</v>
      </c>
      <c r="H1420" s="174" t="s">
        <v>2838</v>
      </c>
      <c r="I1420" s="148" t="s">
        <v>2839</v>
      </c>
      <c r="J1420" s="148" t="s">
        <v>2840</v>
      </c>
      <c r="K1420" s="148"/>
      <c r="L1420" s="148"/>
      <c r="M1420" s="148"/>
      <c r="N1420" s="148"/>
      <c r="O1420" s="148"/>
      <c r="P1420" s="178"/>
      <c r="Q1420" s="178"/>
      <c r="R1420" s="178"/>
      <c r="S1420" s="148"/>
      <c r="T1420" s="148"/>
      <c r="U1420" s="148"/>
      <c r="V1420" s="148"/>
      <c r="W1420" s="148"/>
      <c r="X1420" s="148"/>
      <c r="Y1420" s="148"/>
      <c r="Z1420" s="148"/>
      <c r="AA1420" s="148"/>
      <c r="AB1420" s="148"/>
      <c r="AC1420" s="148"/>
      <c r="AD1420" s="148"/>
      <c r="AE1420" s="148"/>
      <c r="AF1420" s="148"/>
      <c r="AG1420" s="148"/>
      <c r="AH1420" s="148"/>
      <c r="AI1420" s="148"/>
      <c r="AJ1420" s="148"/>
      <c r="AK1420" s="148"/>
      <c r="AL1420" s="148"/>
      <c r="AM1420" s="148"/>
    </row>
    <row r="1421" spans="1:39" s="152" customFormat="1" x14ac:dyDescent="0.45">
      <c r="A1421" s="173" t="s">
        <v>18</v>
      </c>
      <c r="B1421" s="166" t="s">
        <v>1154</v>
      </c>
      <c r="C1421" s="166" t="s">
        <v>2882</v>
      </c>
      <c r="D1421" s="326" t="s">
        <v>2898</v>
      </c>
      <c r="E1421" s="348" t="s">
        <v>2884</v>
      </c>
      <c r="F1421" s="326">
        <v>30</v>
      </c>
      <c r="G1421" s="166">
        <v>4</v>
      </c>
      <c r="H1421" s="174" t="s">
        <v>2841</v>
      </c>
      <c r="I1421" s="148"/>
      <c r="J1421" s="148"/>
      <c r="K1421" s="148"/>
      <c r="L1421" s="148"/>
      <c r="M1421" s="148"/>
      <c r="N1421" s="148"/>
      <c r="O1421" s="148"/>
      <c r="P1421" s="148"/>
      <c r="Q1421" s="148"/>
      <c r="R1421" s="148"/>
      <c r="S1421" s="148"/>
      <c r="T1421" s="148"/>
      <c r="U1421" s="148"/>
      <c r="V1421" s="148"/>
      <c r="W1421" s="148"/>
      <c r="X1421" s="148"/>
      <c r="Y1421" s="148"/>
      <c r="Z1421" s="148"/>
      <c r="AA1421" s="148"/>
      <c r="AB1421" s="148"/>
      <c r="AC1421" s="148"/>
      <c r="AD1421" s="148"/>
      <c r="AE1421" s="148"/>
      <c r="AF1421" s="148"/>
      <c r="AG1421" s="148"/>
      <c r="AH1421" s="148"/>
      <c r="AI1421" s="148"/>
      <c r="AJ1421" s="148"/>
      <c r="AK1421" s="148"/>
      <c r="AL1421" s="148"/>
      <c r="AM1421" s="148"/>
    </row>
    <row r="1422" spans="1:39" s="152" customFormat="1" x14ac:dyDescent="0.45">
      <c r="A1422" s="173" t="s">
        <v>18</v>
      </c>
      <c r="B1422" s="166" t="s">
        <v>1154</v>
      </c>
      <c r="C1422" s="166" t="s">
        <v>2882</v>
      </c>
      <c r="D1422" s="326" t="s">
        <v>2898</v>
      </c>
      <c r="E1422" s="348" t="s">
        <v>2884</v>
      </c>
      <c r="F1422" s="326">
        <v>30</v>
      </c>
      <c r="G1422" s="166">
        <v>4</v>
      </c>
      <c r="H1422" s="170" t="s">
        <v>2842</v>
      </c>
      <c r="I1422" s="169" t="s">
        <v>2843</v>
      </c>
      <c r="J1422" s="169" t="s">
        <v>2844</v>
      </c>
      <c r="K1422" s="169"/>
      <c r="L1422" s="169"/>
      <c r="M1422" s="169"/>
      <c r="N1422" s="169"/>
      <c r="O1422" s="169"/>
      <c r="P1422" s="148"/>
      <c r="Q1422" s="148"/>
      <c r="R1422" s="148"/>
      <c r="S1422" s="148"/>
      <c r="T1422" s="148"/>
      <c r="U1422" s="148"/>
      <c r="V1422" s="148"/>
      <c r="W1422" s="148"/>
      <c r="X1422" s="148"/>
      <c r="Y1422" s="148"/>
      <c r="Z1422" s="148"/>
      <c r="AA1422" s="148"/>
      <c r="AB1422" s="148"/>
      <c r="AC1422" s="148"/>
      <c r="AD1422" s="148"/>
      <c r="AE1422" s="148"/>
      <c r="AF1422" s="148"/>
      <c r="AG1422" s="148"/>
      <c r="AH1422" s="148"/>
      <c r="AI1422" s="148"/>
      <c r="AJ1422" s="148"/>
      <c r="AK1422" s="148"/>
      <c r="AL1422" s="148"/>
      <c r="AM1422" s="148"/>
    </row>
    <row r="1423" spans="1:39" s="152" customFormat="1" x14ac:dyDescent="0.45">
      <c r="A1423" s="173" t="s">
        <v>18</v>
      </c>
      <c r="B1423" s="166" t="s">
        <v>1154</v>
      </c>
      <c r="C1423" s="166" t="s">
        <v>2882</v>
      </c>
      <c r="D1423" s="326" t="s">
        <v>2898</v>
      </c>
      <c r="E1423" s="348" t="s">
        <v>2884</v>
      </c>
      <c r="F1423" s="326">
        <v>30</v>
      </c>
      <c r="G1423" s="166">
        <v>4</v>
      </c>
      <c r="H1423" s="170" t="s">
        <v>2845</v>
      </c>
      <c r="I1423" s="169"/>
      <c r="J1423" s="169"/>
      <c r="K1423" s="169"/>
      <c r="L1423" s="169"/>
      <c r="M1423" s="169"/>
      <c r="N1423" s="169"/>
      <c r="O1423" s="169"/>
      <c r="P1423" s="148"/>
      <c r="Q1423" s="148"/>
      <c r="R1423" s="148"/>
      <c r="S1423" s="148"/>
      <c r="T1423" s="148"/>
      <c r="U1423" s="148"/>
      <c r="V1423" s="148"/>
      <c r="W1423" s="148"/>
      <c r="X1423" s="148"/>
      <c r="Y1423" s="148"/>
      <c r="Z1423" s="148"/>
      <c r="AA1423" s="148"/>
      <c r="AB1423" s="148"/>
      <c r="AC1423" s="148"/>
      <c r="AD1423" s="148"/>
      <c r="AE1423" s="148"/>
      <c r="AF1423" s="148"/>
      <c r="AG1423" s="148"/>
      <c r="AH1423" s="148"/>
      <c r="AI1423" s="148"/>
      <c r="AJ1423" s="148"/>
      <c r="AK1423" s="148"/>
      <c r="AL1423" s="148"/>
      <c r="AM1423" s="148"/>
    </row>
    <row r="1424" spans="1:39" x14ac:dyDescent="0.45">
      <c r="A1424" s="158" t="s">
        <v>18</v>
      </c>
      <c r="B1424" s="152" t="s">
        <v>1154</v>
      </c>
      <c r="C1424" s="152"/>
      <c r="D1424" s="321" t="s">
        <v>24</v>
      </c>
      <c r="E1424" s="321"/>
      <c r="F1424" s="321">
        <v>15</v>
      </c>
      <c r="G1424" s="166">
        <v>2</v>
      </c>
      <c r="H1424" s="154"/>
      <c r="I1424" s="152"/>
      <c r="J1424" s="152"/>
      <c r="K1424" s="152"/>
      <c r="L1424" s="152"/>
      <c r="M1424" s="152"/>
      <c r="N1424" s="152"/>
      <c r="O1424" s="152"/>
    </row>
    <row r="1425" spans="1:39" s="178" customFormat="1" x14ac:dyDescent="0.45">
      <c r="A1425" s="177" t="s">
        <v>18</v>
      </c>
      <c r="B1425" s="178" t="s">
        <v>1154</v>
      </c>
      <c r="D1425" s="325" t="s">
        <v>2899</v>
      </c>
      <c r="E1425" s="325"/>
      <c r="F1425" s="325">
        <v>15</v>
      </c>
      <c r="G1425" s="166">
        <v>2</v>
      </c>
      <c r="H1425" s="180"/>
      <c r="P1425" s="148"/>
      <c r="Q1425" s="148"/>
      <c r="R1425" s="148"/>
    </row>
    <row r="1426" spans="1:39" s="178" customFormat="1" x14ac:dyDescent="0.45">
      <c r="A1426" s="158" t="s">
        <v>18</v>
      </c>
      <c r="B1426" s="152" t="s">
        <v>1154</v>
      </c>
      <c r="C1426" s="152"/>
      <c r="D1426" s="321" t="s">
        <v>11</v>
      </c>
      <c r="E1426" s="321"/>
      <c r="F1426" s="321">
        <v>30</v>
      </c>
      <c r="G1426" s="166">
        <v>3</v>
      </c>
      <c r="H1426" s="154"/>
      <c r="I1426" s="152"/>
      <c r="J1426" s="152"/>
      <c r="K1426" s="152"/>
      <c r="L1426" s="152"/>
      <c r="M1426" s="152"/>
      <c r="N1426" s="152"/>
      <c r="O1426" s="152"/>
      <c r="P1426" s="148"/>
      <c r="Q1426" s="148"/>
      <c r="R1426" s="148"/>
    </row>
    <row r="1427" spans="1:39" s="178" customFormat="1" ht="19" thickBot="1" x14ac:dyDescent="0.5">
      <c r="A1427" s="173" t="s">
        <v>57</v>
      </c>
      <c r="B1427" s="166" t="s">
        <v>233</v>
      </c>
      <c r="C1427" s="166" t="s">
        <v>1191</v>
      </c>
      <c r="D1427" s="343" t="s">
        <v>1174</v>
      </c>
      <c r="E1427" s="348" t="s">
        <v>1178</v>
      </c>
      <c r="F1427" s="320">
        <v>7.5</v>
      </c>
      <c r="G1427" s="166">
        <v>1</v>
      </c>
      <c r="H1427" s="151" t="s">
        <v>2767</v>
      </c>
      <c r="I1427" s="148" t="s">
        <v>2900</v>
      </c>
      <c r="J1427" s="148" t="s">
        <v>1712</v>
      </c>
      <c r="K1427" s="148"/>
      <c r="L1427" s="148"/>
      <c r="M1427" s="148"/>
      <c r="N1427" s="148"/>
      <c r="O1427" s="148"/>
      <c r="P1427" s="148"/>
      <c r="Q1427" s="148"/>
      <c r="R1427" s="148"/>
    </row>
    <row r="1428" spans="1:39" s="178" customFormat="1" ht="19" thickBot="1" x14ac:dyDescent="0.5">
      <c r="A1428" s="173" t="s">
        <v>57</v>
      </c>
      <c r="B1428" s="166" t="s">
        <v>233</v>
      </c>
      <c r="C1428" s="166" t="s">
        <v>1191</v>
      </c>
      <c r="D1428" s="343" t="s">
        <v>1174</v>
      </c>
      <c r="E1428" s="348" t="s">
        <v>1178</v>
      </c>
      <c r="F1428" s="320">
        <v>7.5</v>
      </c>
      <c r="G1428" s="166">
        <v>1</v>
      </c>
      <c r="H1428" s="151" t="s">
        <v>2901</v>
      </c>
      <c r="I1428" s="148" t="s">
        <v>2902</v>
      </c>
      <c r="J1428" s="148" t="s">
        <v>2903</v>
      </c>
      <c r="K1428" s="148"/>
      <c r="L1428" s="148"/>
      <c r="M1428" s="148"/>
      <c r="N1428" s="148"/>
      <c r="O1428" s="148"/>
      <c r="P1428" s="148"/>
      <c r="Q1428" s="148"/>
      <c r="R1428" s="148"/>
    </row>
    <row r="1429" spans="1:39" ht="19" thickBot="1" x14ac:dyDescent="0.5">
      <c r="A1429" s="173" t="s">
        <v>57</v>
      </c>
      <c r="B1429" s="166" t="s">
        <v>233</v>
      </c>
      <c r="C1429" s="166" t="s">
        <v>1191</v>
      </c>
      <c r="D1429" s="343" t="s">
        <v>1174</v>
      </c>
      <c r="E1429" s="348" t="s">
        <v>1178</v>
      </c>
      <c r="F1429" s="320">
        <v>7.5</v>
      </c>
      <c r="G1429" s="166">
        <v>1</v>
      </c>
      <c r="H1429" s="151" t="s">
        <v>2904</v>
      </c>
    </row>
    <row r="1430" spans="1:39" ht="19" thickBot="1" x14ac:dyDescent="0.5">
      <c r="A1430" s="177" t="s">
        <v>57</v>
      </c>
      <c r="B1430" s="178" t="s">
        <v>233</v>
      </c>
      <c r="C1430" s="178" t="s">
        <v>1195</v>
      </c>
      <c r="D1430" s="344" t="s">
        <v>1175</v>
      </c>
      <c r="E1430" s="352" t="s">
        <v>1176</v>
      </c>
      <c r="F1430" s="325">
        <v>15</v>
      </c>
      <c r="G1430" s="166">
        <v>1</v>
      </c>
      <c r="H1430" s="180"/>
      <c r="I1430" s="178"/>
      <c r="J1430" s="178"/>
      <c r="K1430" s="178"/>
      <c r="L1430" s="178"/>
      <c r="M1430" s="178"/>
      <c r="N1430" s="178"/>
      <c r="O1430" s="178"/>
    </row>
    <row r="1431" spans="1:39" s="166" customFormat="1" ht="19" thickBot="1" x14ac:dyDescent="0.5">
      <c r="A1431" s="159" t="s">
        <v>57</v>
      </c>
      <c r="B1431" s="148" t="s">
        <v>233</v>
      </c>
      <c r="C1431" s="185" t="s">
        <v>1198</v>
      </c>
      <c r="D1431" s="345" t="s">
        <v>1181</v>
      </c>
      <c r="E1431" s="348" t="s">
        <v>1179</v>
      </c>
      <c r="F1431" s="320">
        <v>7.5</v>
      </c>
      <c r="G1431" s="166">
        <v>1</v>
      </c>
      <c r="H1431" s="151" t="s">
        <v>2905</v>
      </c>
      <c r="I1431" s="148" t="s">
        <v>2906</v>
      </c>
      <c r="J1431" s="148" t="s">
        <v>2907</v>
      </c>
      <c r="K1431" s="148"/>
      <c r="L1431" s="148"/>
      <c r="M1431" s="148"/>
      <c r="N1431" s="148"/>
      <c r="O1431" s="148"/>
    </row>
    <row r="1432" spans="1:39" ht="19" thickBot="1" x14ac:dyDescent="0.5">
      <c r="A1432" s="159" t="s">
        <v>57</v>
      </c>
      <c r="B1432" s="148" t="s">
        <v>233</v>
      </c>
      <c r="C1432" s="185" t="s">
        <v>1198</v>
      </c>
      <c r="D1432" s="345" t="s">
        <v>1181</v>
      </c>
      <c r="E1432" s="348" t="s">
        <v>1179</v>
      </c>
      <c r="F1432" s="320">
        <v>7.5</v>
      </c>
      <c r="G1432" s="166">
        <v>1</v>
      </c>
      <c r="H1432" s="151" t="s">
        <v>2908</v>
      </c>
      <c r="S1432" s="152"/>
      <c r="T1432" s="152"/>
      <c r="U1432" s="152"/>
      <c r="V1432" s="152"/>
      <c r="W1432" s="152"/>
      <c r="X1432" s="152"/>
      <c r="Y1432" s="152"/>
      <c r="Z1432" s="152"/>
      <c r="AA1432" s="152"/>
      <c r="AB1432" s="152"/>
      <c r="AC1432" s="152"/>
      <c r="AD1432" s="152"/>
      <c r="AE1432" s="152"/>
      <c r="AF1432" s="152"/>
      <c r="AG1432" s="152"/>
      <c r="AH1432" s="152"/>
      <c r="AI1432" s="152"/>
      <c r="AJ1432" s="152"/>
      <c r="AK1432" s="152"/>
      <c r="AL1432" s="152"/>
      <c r="AM1432" s="152"/>
    </row>
    <row r="1433" spans="1:39" ht="19" thickBot="1" x14ac:dyDescent="0.5">
      <c r="A1433" s="159" t="s">
        <v>57</v>
      </c>
      <c r="B1433" s="148" t="s">
        <v>233</v>
      </c>
      <c r="C1433" s="185" t="s">
        <v>1198</v>
      </c>
      <c r="D1433" s="345" t="s">
        <v>1181</v>
      </c>
      <c r="E1433" s="348" t="s">
        <v>1179</v>
      </c>
      <c r="F1433" s="320">
        <v>7.5</v>
      </c>
      <c r="G1433" s="166">
        <v>1</v>
      </c>
      <c r="H1433" s="170" t="s">
        <v>2909</v>
      </c>
      <c r="I1433" s="169" t="s">
        <v>2910</v>
      </c>
      <c r="J1433" s="169" t="s">
        <v>1746</v>
      </c>
      <c r="S1433" s="152"/>
      <c r="T1433" s="152"/>
      <c r="U1433" s="152"/>
      <c r="V1433" s="152"/>
      <c r="W1433" s="152"/>
      <c r="X1433" s="152"/>
      <c r="Y1433" s="152"/>
      <c r="Z1433" s="152"/>
      <c r="AA1433" s="152"/>
      <c r="AB1433" s="152"/>
      <c r="AC1433" s="152"/>
      <c r="AD1433" s="152"/>
      <c r="AE1433" s="152"/>
      <c r="AF1433" s="152"/>
      <c r="AG1433" s="152"/>
      <c r="AH1433" s="152"/>
      <c r="AI1433" s="152"/>
      <c r="AJ1433" s="152"/>
      <c r="AK1433" s="152"/>
      <c r="AL1433" s="152"/>
      <c r="AM1433" s="152"/>
    </row>
    <row r="1434" spans="1:39" x14ac:dyDescent="0.45">
      <c r="A1434" s="159" t="s">
        <v>57</v>
      </c>
      <c r="B1434" s="148" t="s">
        <v>233</v>
      </c>
      <c r="C1434" s="185" t="s">
        <v>1183</v>
      </c>
      <c r="D1434" s="320" t="s">
        <v>1184</v>
      </c>
      <c r="E1434" s="348" t="s">
        <v>1182</v>
      </c>
      <c r="F1434" s="320">
        <v>7.5</v>
      </c>
      <c r="G1434" s="166">
        <v>2</v>
      </c>
      <c r="H1434" s="151" t="s">
        <v>2911</v>
      </c>
      <c r="I1434" s="148" t="s">
        <v>2912</v>
      </c>
      <c r="J1434" s="148" t="s">
        <v>1667</v>
      </c>
    </row>
    <row r="1435" spans="1:39" x14ac:dyDescent="0.45">
      <c r="A1435" s="159" t="s">
        <v>57</v>
      </c>
      <c r="B1435" s="148" t="s">
        <v>233</v>
      </c>
      <c r="C1435" s="185" t="s">
        <v>1183</v>
      </c>
      <c r="D1435" s="320" t="s">
        <v>1184</v>
      </c>
      <c r="E1435" s="348" t="s">
        <v>1182</v>
      </c>
      <c r="F1435" s="320">
        <v>7.5</v>
      </c>
      <c r="G1435" s="166">
        <v>2</v>
      </c>
      <c r="H1435" s="151" t="s">
        <v>2913</v>
      </c>
    </row>
    <row r="1436" spans="1:39" x14ac:dyDescent="0.45">
      <c r="A1436" s="159" t="s">
        <v>57</v>
      </c>
      <c r="B1436" s="148" t="s">
        <v>233</v>
      </c>
      <c r="C1436" s="185" t="s">
        <v>1204</v>
      </c>
      <c r="D1436" s="320" t="s">
        <v>1186</v>
      </c>
      <c r="E1436" s="348" t="s">
        <v>1187</v>
      </c>
      <c r="F1436" s="320">
        <v>7.5</v>
      </c>
      <c r="G1436" s="166">
        <v>2</v>
      </c>
      <c r="H1436" s="151" t="s">
        <v>2510</v>
      </c>
      <c r="I1436" s="148" t="s">
        <v>2914</v>
      </c>
      <c r="J1436" s="148" t="s">
        <v>1482</v>
      </c>
    </row>
    <row r="1437" spans="1:39" ht="19" thickBot="1" x14ac:dyDescent="0.5">
      <c r="A1437" s="173" t="s">
        <v>57</v>
      </c>
      <c r="B1437" s="166" t="s">
        <v>233</v>
      </c>
      <c r="C1437" s="166" t="s">
        <v>1188</v>
      </c>
      <c r="D1437" s="345" t="s">
        <v>1189</v>
      </c>
      <c r="E1437" s="348" t="s">
        <v>1190</v>
      </c>
      <c r="F1437" s="320">
        <v>7.5</v>
      </c>
      <c r="G1437" s="166">
        <v>2</v>
      </c>
      <c r="H1437" s="151" t="s">
        <v>2915</v>
      </c>
      <c r="I1437" s="148" t="s">
        <v>2916</v>
      </c>
      <c r="J1437" s="148" t="s">
        <v>492</v>
      </c>
    </row>
    <row r="1438" spans="1:39" ht="19" thickBot="1" x14ac:dyDescent="0.5">
      <c r="A1438" s="173" t="s">
        <v>57</v>
      </c>
      <c r="B1438" s="166" t="s">
        <v>233</v>
      </c>
      <c r="C1438" s="166" t="s">
        <v>1188</v>
      </c>
      <c r="D1438" s="345" t="s">
        <v>1189</v>
      </c>
      <c r="E1438" s="348" t="s">
        <v>1190</v>
      </c>
      <c r="F1438" s="320">
        <v>7.5</v>
      </c>
      <c r="G1438" s="166">
        <v>2</v>
      </c>
      <c r="H1438" s="151" t="s">
        <v>2917</v>
      </c>
    </row>
    <row r="1439" spans="1:39" ht="19" thickBot="1" x14ac:dyDescent="0.5">
      <c r="A1439" s="173" t="s">
        <v>57</v>
      </c>
      <c r="B1439" s="166" t="s">
        <v>233</v>
      </c>
      <c r="C1439" s="166" t="s">
        <v>1191</v>
      </c>
      <c r="D1439" s="345" t="s">
        <v>1192</v>
      </c>
      <c r="E1439" s="348" t="s">
        <v>1223</v>
      </c>
      <c r="F1439" s="320">
        <v>7.5</v>
      </c>
      <c r="G1439" s="166">
        <v>4</v>
      </c>
      <c r="H1439" s="151" t="s">
        <v>2918</v>
      </c>
      <c r="I1439" s="148" t="s">
        <v>2919</v>
      </c>
      <c r="J1439" s="148" t="s">
        <v>492</v>
      </c>
    </row>
    <row r="1440" spans="1:39" ht="19" thickBot="1" x14ac:dyDescent="0.5">
      <c r="A1440" s="173" t="s">
        <v>57</v>
      </c>
      <c r="B1440" s="166" t="s">
        <v>233</v>
      </c>
      <c r="C1440" s="166" t="s">
        <v>1191</v>
      </c>
      <c r="D1440" s="345" t="s">
        <v>1192</v>
      </c>
      <c r="E1440" s="348" t="s">
        <v>1223</v>
      </c>
      <c r="F1440" s="320">
        <v>7.5</v>
      </c>
      <c r="G1440" s="166">
        <v>4</v>
      </c>
      <c r="H1440" s="151" t="s">
        <v>2920</v>
      </c>
      <c r="I1440" s="148" t="s">
        <v>2921</v>
      </c>
      <c r="J1440" s="148" t="s">
        <v>492</v>
      </c>
    </row>
    <row r="1441" spans="1:18" ht="19" thickBot="1" x14ac:dyDescent="0.5">
      <c r="A1441" s="173" t="s">
        <v>114</v>
      </c>
      <c r="B1441" s="166" t="s">
        <v>55</v>
      </c>
      <c r="C1441" s="166" t="s">
        <v>1191</v>
      </c>
      <c r="D1441" s="346" t="s">
        <v>1192</v>
      </c>
      <c r="E1441" s="351" t="s">
        <v>1193</v>
      </c>
      <c r="F1441" s="326">
        <v>7.5</v>
      </c>
      <c r="G1441" s="166">
        <v>2</v>
      </c>
      <c r="H1441" s="174" t="s">
        <v>2541</v>
      </c>
      <c r="I1441" s="166"/>
      <c r="J1441" s="166"/>
      <c r="K1441" s="166"/>
      <c r="L1441" s="166"/>
      <c r="M1441" s="166"/>
      <c r="N1441" s="166"/>
      <c r="O1441" s="166"/>
    </row>
    <row r="1442" spans="1:18" ht="19" thickBot="1" x14ac:dyDescent="0.5">
      <c r="A1442" s="173" t="s">
        <v>114</v>
      </c>
      <c r="B1442" s="166" t="s">
        <v>55</v>
      </c>
      <c r="C1442" s="166" t="s">
        <v>1195</v>
      </c>
      <c r="D1442" s="345" t="s">
        <v>1196</v>
      </c>
      <c r="E1442" s="348" t="s">
        <v>1197</v>
      </c>
      <c r="F1442" s="320">
        <v>7.5</v>
      </c>
      <c r="G1442" s="166">
        <v>3</v>
      </c>
      <c r="H1442" s="151" t="s">
        <v>20</v>
      </c>
      <c r="I1442" s="148" t="s">
        <v>2922</v>
      </c>
      <c r="J1442" s="148" t="s">
        <v>492</v>
      </c>
      <c r="P1442" s="178"/>
      <c r="Q1442" s="178"/>
      <c r="R1442" s="178"/>
    </row>
    <row r="1443" spans="1:18" ht="19" thickBot="1" x14ac:dyDescent="0.5">
      <c r="A1443" s="173" t="s">
        <v>114</v>
      </c>
      <c r="B1443" s="166" t="s">
        <v>55</v>
      </c>
      <c r="C1443" s="166" t="s">
        <v>1195</v>
      </c>
      <c r="D1443" s="345" t="s">
        <v>1196</v>
      </c>
      <c r="E1443" s="348" t="s">
        <v>1197</v>
      </c>
      <c r="F1443" s="320">
        <v>7.5</v>
      </c>
      <c r="G1443" s="166">
        <v>3</v>
      </c>
      <c r="H1443" s="151" t="s">
        <v>2923</v>
      </c>
      <c r="P1443" s="178"/>
      <c r="Q1443" s="178"/>
      <c r="R1443" s="178"/>
    </row>
    <row r="1444" spans="1:18" ht="37.5" thickBot="1" x14ac:dyDescent="0.5">
      <c r="A1444" s="173" t="s">
        <v>114</v>
      </c>
      <c r="B1444" s="166" t="s">
        <v>55</v>
      </c>
      <c r="C1444" s="166" t="s">
        <v>1198</v>
      </c>
      <c r="D1444" s="347" t="s">
        <v>1199</v>
      </c>
      <c r="E1444" s="348" t="s">
        <v>1200</v>
      </c>
      <c r="F1444" s="320">
        <v>7.5</v>
      </c>
      <c r="G1444" s="166">
        <v>3</v>
      </c>
      <c r="H1444" s="151" t="s">
        <v>2924</v>
      </c>
      <c r="I1444" s="148" t="s">
        <v>2925</v>
      </c>
      <c r="J1444" s="148" t="s">
        <v>2722</v>
      </c>
      <c r="P1444" s="178"/>
      <c r="Q1444" s="178"/>
      <c r="R1444" s="178"/>
    </row>
    <row r="1445" spans="1:18" ht="19" thickBot="1" x14ac:dyDescent="0.5">
      <c r="A1445" s="173" t="s">
        <v>114</v>
      </c>
      <c r="B1445" s="166" t="s">
        <v>55</v>
      </c>
      <c r="C1445" s="166" t="s">
        <v>1203</v>
      </c>
      <c r="D1445" s="347" t="s">
        <v>1202</v>
      </c>
      <c r="E1445" s="348" t="s">
        <v>1201</v>
      </c>
      <c r="F1445" s="320">
        <v>7.5</v>
      </c>
      <c r="G1445" s="166">
        <v>3</v>
      </c>
      <c r="H1445" s="151" t="s">
        <v>2926</v>
      </c>
      <c r="I1445" s="148" t="s">
        <v>2927</v>
      </c>
      <c r="J1445" s="148" t="s">
        <v>2928</v>
      </c>
      <c r="P1445" s="178"/>
      <c r="Q1445" s="178"/>
      <c r="R1445" s="178"/>
    </row>
    <row r="1446" spans="1:18" ht="19" thickBot="1" x14ac:dyDescent="0.5">
      <c r="A1446" s="173" t="s">
        <v>114</v>
      </c>
      <c r="B1446" s="166" t="s">
        <v>55</v>
      </c>
      <c r="C1446" s="166" t="s">
        <v>1203</v>
      </c>
      <c r="D1446" s="347" t="s">
        <v>1202</v>
      </c>
      <c r="E1446" s="348" t="s">
        <v>1201</v>
      </c>
      <c r="F1446" s="320">
        <v>7.5</v>
      </c>
      <c r="G1446" s="166">
        <v>3</v>
      </c>
      <c r="H1446" s="151" t="s">
        <v>2929</v>
      </c>
      <c r="I1446" s="148" t="s">
        <v>2930</v>
      </c>
      <c r="J1446" s="148" t="s">
        <v>1667</v>
      </c>
    </row>
    <row r="1447" spans="1:18" ht="19" thickBot="1" x14ac:dyDescent="0.5">
      <c r="A1447" s="173" t="s">
        <v>114</v>
      </c>
      <c r="B1447" s="166" t="s">
        <v>55</v>
      </c>
      <c r="C1447" s="166" t="s">
        <v>1203</v>
      </c>
      <c r="D1447" s="347" t="s">
        <v>1202</v>
      </c>
      <c r="E1447" s="348" t="s">
        <v>1201</v>
      </c>
      <c r="F1447" s="320">
        <v>7.5</v>
      </c>
      <c r="G1447" s="166">
        <v>3</v>
      </c>
      <c r="H1447" s="151" t="s">
        <v>2911</v>
      </c>
      <c r="I1447" s="148" t="s">
        <v>2931</v>
      </c>
      <c r="J1447" s="148" t="s">
        <v>2932</v>
      </c>
    </row>
    <row r="1448" spans="1:18" ht="19" thickBot="1" x14ac:dyDescent="0.5">
      <c r="A1448" s="173" t="s">
        <v>114</v>
      </c>
      <c r="B1448" s="166" t="s">
        <v>55</v>
      </c>
      <c r="C1448" s="166" t="s">
        <v>1203</v>
      </c>
      <c r="D1448" s="347" t="s">
        <v>1202</v>
      </c>
      <c r="E1448" s="348" t="s">
        <v>1201</v>
      </c>
      <c r="F1448" s="320">
        <v>7.5</v>
      </c>
      <c r="G1448" s="166">
        <v>3</v>
      </c>
      <c r="H1448" s="151" t="s">
        <v>2923</v>
      </c>
      <c r="P1448" s="166"/>
      <c r="Q1448" s="166"/>
      <c r="R1448" s="166"/>
    </row>
    <row r="1449" spans="1:18" ht="19" thickBot="1" x14ac:dyDescent="0.5">
      <c r="A1449" s="173" t="s">
        <v>114</v>
      </c>
      <c r="B1449" s="166" t="s">
        <v>55</v>
      </c>
      <c r="C1449" s="166" t="s">
        <v>1203</v>
      </c>
      <c r="D1449" s="347" t="s">
        <v>1202</v>
      </c>
      <c r="E1449" s="348" t="s">
        <v>1201</v>
      </c>
      <c r="F1449" s="320">
        <v>7.5</v>
      </c>
      <c r="G1449" s="166">
        <v>3</v>
      </c>
      <c r="H1449" s="170" t="s">
        <v>2933</v>
      </c>
      <c r="I1449" s="169" t="s">
        <v>2934</v>
      </c>
      <c r="J1449" s="169" t="s">
        <v>2907</v>
      </c>
      <c r="P1449" s="152"/>
      <c r="Q1449" s="152"/>
      <c r="R1449" s="152"/>
    </row>
    <row r="1450" spans="1:18" ht="19" thickBot="1" x14ac:dyDescent="0.5">
      <c r="A1450" s="173" t="s">
        <v>114</v>
      </c>
      <c r="B1450" s="166" t="s">
        <v>55</v>
      </c>
      <c r="C1450" s="166" t="s">
        <v>1203</v>
      </c>
      <c r="D1450" s="347" t="s">
        <v>1202</v>
      </c>
      <c r="E1450" s="348" t="s">
        <v>1201</v>
      </c>
      <c r="F1450" s="320">
        <v>7.5</v>
      </c>
      <c r="G1450" s="166">
        <v>3</v>
      </c>
      <c r="H1450" s="170" t="s">
        <v>2935</v>
      </c>
      <c r="I1450" s="169" t="s">
        <v>2936</v>
      </c>
      <c r="J1450" s="169" t="s">
        <v>2937</v>
      </c>
      <c r="P1450" s="152"/>
      <c r="Q1450" s="152"/>
      <c r="R1450" s="152"/>
    </row>
    <row r="1451" spans="1:18" ht="19" thickBot="1" x14ac:dyDescent="0.5">
      <c r="A1451" s="173" t="s">
        <v>114</v>
      </c>
      <c r="B1451" s="166" t="s">
        <v>55</v>
      </c>
      <c r="C1451" s="166" t="s">
        <v>1203</v>
      </c>
      <c r="D1451" s="345" t="s">
        <v>1205</v>
      </c>
      <c r="E1451" s="348" t="s">
        <v>1206</v>
      </c>
      <c r="F1451" s="320">
        <v>7.5</v>
      </c>
      <c r="G1451" s="166">
        <v>3</v>
      </c>
      <c r="H1451" s="148" t="s">
        <v>2938</v>
      </c>
      <c r="I1451" s="148" t="s">
        <v>2939</v>
      </c>
      <c r="J1451" s="148" t="s">
        <v>492</v>
      </c>
    </row>
    <row r="1452" spans="1:18" x14ac:dyDescent="0.45">
      <c r="A1452" s="177" t="s">
        <v>114</v>
      </c>
      <c r="B1452" s="178" t="s">
        <v>55</v>
      </c>
      <c r="C1452" s="178"/>
      <c r="D1452" s="325" t="s">
        <v>1207</v>
      </c>
      <c r="E1452" s="352" t="s">
        <v>1209</v>
      </c>
      <c r="F1452" s="325">
        <v>7.5</v>
      </c>
      <c r="G1452" s="166">
        <v>1</v>
      </c>
      <c r="H1452" s="180"/>
      <c r="I1452" s="178"/>
      <c r="J1452" s="178"/>
      <c r="K1452" s="178"/>
      <c r="L1452" s="178"/>
      <c r="M1452" s="178"/>
      <c r="N1452" s="178"/>
      <c r="O1452" s="178"/>
    </row>
    <row r="1453" spans="1:18" x14ac:dyDescent="0.45">
      <c r="A1453" s="177" t="s">
        <v>114</v>
      </c>
      <c r="B1453" s="178" t="s">
        <v>55</v>
      </c>
      <c r="C1453" s="178"/>
      <c r="D1453" s="325" t="s">
        <v>1212</v>
      </c>
      <c r="E1453" s="352" t="s">
        <v>1211</v>
      </c>
      <c r="F1453" s="325">
        <v>7.5</v>
      </c>
      <c r="G1453" s="166">
        <v>1</v>
      </c>
      <c r="H1453" s="180"/>
      <c r="I1453" s="178"/>
      <c r="J1453" s="178"/>
      <c r="K1453" s="178"/>
      <c r="L1453" s="178"/>
      <c r="M1453" s="178"/>
      <c r="N1453" s="178"/>
      <c r="O1453" s="178"/>
    </row>
    <row r="1454" spans="1:18" x14ac:dyDescent="0.45">
      <c r="A1454" s="177" t="s">
        <v>114</v>
      </c>
      <c r="B1454" s="178" t="s">
        <v>55</v>
      </c>
      <c r="C1454" s="178"/>
      <c r="D1454" s="325" t="s">
        <v>1215</v>
      </c>
      <c r="E1454" s="352" t="s">
        <v>1214</v>
      </c>
      <c r="F1454" s="325">
        <v>7.5</v>
      </c>
      <c r="G1454" s="166">
        <v>1</v>
      </c>
      <c r="H1454" s="180"/>
      <c r="I1454" s="178"/>
      <c r="J1454" s="178"/>
      <c r="K1454" s="178"/>
      <c r="L1454" s="178"/>
      <c r="M1454" s="178"/>
      <c r="N1454" s="178"/>
      <c r="O1454" s="178"/>
    </row>
    <row r="1455" spans="1:18" x14ac:dyDescent="0.45">
      <c r="A1455" s="177" t="s">
        <v>114</v>
      </c>
      <c r="B1455" s="178" t="s">
        <v>55</v>
      </c>
      <c r="C1455" s="178"/>
      <c r="D1455" s="325" t="s">
        <v>1217</v>
      </c>
      <c r="E1455" s="352" t="s">
        <v>1218</v>
      </c>
      <c r="F1455" s="325">
        <v>7.5</v>
      </c>
      <c r="G1455" s="166">
        <v>1</v>
      </c>
      <c r="H1455" s="180"/>
      <c r="I1455" s="178"/>
      <c r="J1455" s="178"/>
      <c r="K1455" s="178"/>
      <c r="L1455" s="178"/>
      <c r="M1455" s="178"/>
      <c r="N1455" s="178"/>
      <c r="O1455" s="178"/>
    </row>
    <row r="1456" spans="1:18" x14ac:dyDescent="0.45">
      <c r="A1456" s="159" t="s">
        <v>114</v>
      </c>
      <c r="B1456" s="148" t="s">
        <v>55</v>
      </c>
      <c r="C1456" s="185" t="s">
        <v>1183</v>
      </c>
      <c r="D1456" s="320" t="s">
        <v>1184</v>
      </c>
      <c r="E1456" s="348" t="s">
        <v>1219</v>
      </c>
      <c r="F1456" s="320">
        <v>7.5</v>
      </c>
      <c r="G1456" s="166">
        <v>2</v>
      </c>
      <c r="H1456" s="151" t="s">
        <v>2541</v>
      </c>
    </row>
    <row r="1457" spans="1:15" x14ac:dyDescent="0.45">
      <c r="A1457" s="159" t="s">
        <v>114</v>
      </c>
      <c r="B1457" s="148" t="s">
        <v>55</v>
      </c>
      <c r="C1457" s="185" t="s">
        <v>1204</v>
      </c>
      <c r="D1457" s="320" t="s">
        <v>1186</v>
      </c>
      <c r="E1457" s="348" t="s">
        <v>1220</v>
      </c>
      <c r="F1457" s="320">
        <v>7.5</v>
      </c>
      <c r="G1457" s="166">
        <v>2</v>
      </c>
      <c r="H1457" s="151" t="s">
        <v>2541</v>
      </c>
    </row>
    <row r="1458" spans="1:15" x14ac:dyDescent="0.45">
      <c r="A1458" s="173" t="s">
        <v>114</v>
      </c>
      <c r="B1458" s="166" t="s">
        <v>55</v>
      </c>
      <c r="C1458" s="166" t="s">
        <v>1188</v>
      </c>
      <c r="D1458" s="326" t="s">
        <v>1222</v>
      </c>
      <c r="E1458" s="351" t="s">
        <v>1221</v>
      </c>
      <c r="F1458" s="326">
        <v>7.5</v>
      </c>
      <c r="G1458" s="166">
        <v>2</v>
      </c>
      <c r="H1458" s="174" t="s">
        <v>2541</v>
      </c>
      <c r="I1458" s="166"/>
      <c r="J1458" s="166"/>
      <c r="K1458" s="166"/>
      <c r="L1458" s="166"/>
      <c r="M1458" s="166"/>
      <c r="N1458" s="166"/>
      <c r="O1458" s="166"/>
    </row>
    <row r="1459" spans="1:15" x14ac:dyDescent="0.45">
      <c r="A1459" s="177" t="s">
        <v>114</v>
      </c>
      <c r="B1459" s="178" t="s">
        <v>55</v>
      </c>
      <c r="D1459" s="321" t="s">
        <v>1232</v>
      </c>
      <c r="E1459" s="337" t="s">
        <v>1231</v>
      </c>
      <c r="F1459" s="321">
        <v>7.5</v>
      </c>
      <c r="G1459" s="166">
        <v>4</v>
      </c>
      <c r="H1459" s="154"/>
      <c r="I1459" s="152"/>
      <c r="J1459" s="152"/>
      <c r="K1459" s="152"/>
      <c r="L1459" s="152"/>
      <c r="M1459" s="152"/>
      <c r="N1459" s="152"/>
      <c r="O1459" s="152"/>
    </row>
    <row r="1460" spans="1:15" x14ac:dyDescent="0.45">
      <c r="A1460" s="177" t="s">
        <v>114</v>
      </c>
      <c r="B1460" s="178" t="s">
        <v>55</v>
      </c>
      <c r="D1460" s="321" t="s">
        <v>1235</v>
      </c>
      <c r="E1460" s="337" t="s">
        <v>1234</v>
      </c>
      <c r="F1460" s="321">
        <v>7.5</v>
      </c>
      <c r="G1460" s="166">
        <v>4</v>
      </c>
      <c r="H1460" s="154"/>
      <c r="I1460" s="152"/>
      <c r="J1460" s="152"/>
      <c r="K1460" s="152"/>
      <c r="L1460" s="152"/>
      <c r="M1460" s="152"/>
      <c r="N1460" s="152"/>
      <c r="O1460" s="152"/>
    </row>
    <row r="1461" spans="1:15" x14ac:dyDescent="0.45">
      <c r="A1461" s="177" t="s">
        <v>114</v>
      </c>
      <c r="B1461" s="178" t="s">
        <v>55</v>
      </c>
      <c r="D1461" s="325" t="s">
        <v>1237</v>
      </c>
      <c r="E1461" s="352" t="s">
        <v>1238</v>
      </c>
      <c r="F1461" s="325">
        <v>7.5</v>
      </c>
      <c r="G1461" s="166">
        <v>4</v>
      </c>
      <c r="H1461" s="180"/>
    </row>
    <row r="1462" spans="1:15" ht="19" thickBot="1" x14ac:dyDescent="0.5">
      <c r="A1462" s="177" t="s">
        <v>114</v>
      </c>
      <c r="B1462" s="178" t="s">
        <v>55</v>
      </c>
      <c r="D1462" s="344" t="s">
        <v>1239</v>
      </c>
      <c r="E1462" s="352" t="s">
        <v>1241</v>
      </c>
      <c r="F1462" s="325">
        <v>7.5</v>
      </c>
      <c r="G1462" s="166">
        <v>4</v>
      </c>
      <c r="H1462" s="180"/>
    </row>
    <row r="1463" spans="1:15" x14ac:dyDescent="0.45">
      <c r="A1463" s="159"/>
    </row>
    <row r="1464" spans="1:15" x14ac:dyDescent="0.45">
      <c r="A1464" s="159"/>
    </row>
    <row r="1465" spans="1:15" x14ac:dyDescent="0.45">
      <c r="A1465" s="173"/>
      <c r="B1465" s="166"/>
    </row>
  </sheetData>
  <hyperlinks>
    <hyperlink ref="E52" r:id="rId1"/>
    <hyperlink ref="E66" r:id="rId2"/>
    <hyperlink ref="E53" r:id="rId3"/>
    <hyperlink ref="E60" r:id="rId4"/>
    <hyperlink ref="E58" r:id="rId5"/>
    <hyperlink ref="E61" r:id="rId6"/>
    <hyperlink ref="E62" r:id="rId7"/>
    <hyperlink ref="E59" r:id="rId8"/>
    <hyperlink ref="E46" r:id="rId9"/>
    <hyperlink ref="E231" r:id="rId10"/>
    <hyperlink ref="E235" r:id="rId11"/>
    <hyperlink ref="E245" r:id="rId12"/>
    <hyperlink ref="E243" r:id="rId13"/>
    <hyperlink ref="E244" r:id="rId14"/>
    <hyperlink ref="E242" r:id="rId15"/>
    <hyperlink ref="E238" r:id="rId16"/>
    <hyperlink ref="E236" r:id="rId17"/>
    <hyperlink ref="E237" r:id="rId18"/>
    <hyperlink ref="E239" r:id="rId19"/>
    <hyperlink ref="E240" r:id="rId20"/>
    <hyperlink ref="E241" r:id="rId21"/>
    <hyperlink ref="E248" r:id="rId22"/>
    <hyperlink ref="E247" r:id="rId23"/>
    <hyperlink ref="E258" r:id="rId24"/>
    <hyperlink ref="E252" r:id="rId25"/>
    <hyperlink ref="E253" r:id="rId26"/>
    <hyperlink ref="E256" r:id="rId27"/>
    <hyperlink ref="E257" r:id="rId28"/>
    <hyperlink ref="E254" r:id="rId29"/>
    <hyperlink ref="E250" r:id="rId30"/>
    <hyperlink ref="E255" r:id="rId31"/>
    <hyperlink ref="E264" r:id="rId32"/>
    <hyperlink ref="E265" r:id="rId33"/>
    <hyperlink ref="E270" r:id="rId34"/>
    <hyperlink ref="E271" r:id="rId35"/>
    <hyperlink ref="E278" r:id="rId36"/>
    <hyperlink ref="E315" r:id="rId37"/>
    <hyperlink ref="E316" r:id="rId38"/>
    <hyperlink ref="E317" r:id="rId39"/>
    <hyperlink ref="E318" r:id="rId40"/>
    <hyperlink ref="E275" r:id="rId41"/>
    <hyperlink ref="E319" r:id="rId42"/>
    <hyperlink ref="E321" r:id="rId43"/>
    <hyperlink ref="E324" r:id="rId44"/>
    <hyperlink ref="E280" r:id="rId45"/>
    <hyperlink ref="E281" r:id="rId46"/>
    <hyperlink ref="E325" r:id="rId47"/>
    <hyperlink ref="E326" r:id="rId48"/>
    <hyperlink ref="E291" r:id="rId49"/>
    <hyperlink ref="E327" r:id="rId50"/>
    <hyperlink ref="E328" r:id="rId51"/>
    <hyperlink ref="E307" r:id="rId52"/>
    <hyperlink ref="E331" r:id="rId53"/>
    <hyperlink ref="E333" r:id="rId54"/>
    <hyperlink ref="E332" r:id="rId55"/>
    <hyperlink ref="E334" r:id="rId56"/>
    <hyperlink ref="E336" r:id="rId57"/>
    <hyperlink ref="E337" r:id="rId58"/>
    <hyperlink ref="E339" r:id="rId59"/>
    <hyperlink ref="E340" r:id="rId60"/>
    <hyperlink ref="E341" r:id="rId61"/>
    <hyperlink ref="E342" r:id="rId62"/>
    <hyperlink ref="E346" r:id="rId63"/>
    <hyperlink ref="E348" r:id="rId64"/>
    <hyperlink ref="E350" r:id="rId65"/>
    <hyperlink ref="E329" r:id="rId66"/>
    <hyperlink ref="E323" r:id="rId67"/>
    <hyperlink ref="E322" r:id="rId68"/>
    <hyperlink ref="E314" r:id="rId69"/>
    <hyperlink ref="E294" r:id="rId70"/>
    <hyperlink ref="E279" r:id="rId71"/>
    <hyperlink ref="E276" r:id="rId72"/>
    <hyperlink ref="E208" r:id="rId73" display="../../Downloads/A1GM1A.pdf"/>
    <hyperlink ref="E209" r:id="rId74" display="../../Downloads/SRT011 (2).pdf"/>
    <hyperlink ref="E210" r:id="rId75" display="../../Downloads/NSO011.pdf"/>
    <hyperlink ref="E211" r:id="rId76" display="../../Downloads/21SD1A (1).pdf"/>
    <hyperlink ref="E3" r:id="rId77" display="../../Downloads/A1GM1A (2).pdf"/>
    <hyperlink ref="E5" r:id="rId78" display="../../Downloads/21SD1A (2).pdf"/>
    <hyperlink ref="E6" r:id="rId79" display="../../Downloads/21SD1A (3).pdf"/>
    <hyperlink ref="E4" r:id="rId80" display="../../Downloads/SRT011 (4).pdf"/>
    <hyperlink ref="E365" r:id="rId81"/>
    <hyperlink ref="E366" r:id="rId82"/>
    <hyperlink ref="E368" r:id="rId83"/>
    <hyperlink ref="E369" r:id="rId84"/>
    <hyperlink ref="E375" r:id="rId85"/>
    <hyperlink ref="E376" r:id="rId86"/>
    <hyperlink ref="E377" r:id="rId87"/>
    <hyperlink ref="E380" r:id="rId88"/>
    <hyperlink ref="E385" r:id="rId89"/>
    <hyperlink ref="E386" r:id="rId90"/>
    <hyperlink ref="E394" r:id="rId91"/>
    <hyperlink ref="E401" r:id="rId92"/>
    <hyperlink ref="E407" r:id="rId93"/>
    <hyperlink ref="E408" r:id="rId94"/>
    <hyperlink ref="E409" r:id="rId95"/>
    <hyperlink ref="E410" r:id="rId96"/>
    <hyperlink ref="E411" r:id="rId97"/>
    <hyperlink ref="E412" r:id="rId98"/>
    <hyperlink ref="E413" r:id="rId99"/>
    <hyperlink ref="E414" r:id="rId100"/>
    <hyperlink ref="E415" r:id="rId101"/>
    <hyperlink ref="E425" r:id="rId102"/>
    <hyperlink ref="E429" r:id="rId103"/>
    <hyperlink ref="E467" r:id="rId104"/>
    <hyperlink ref="E443" r:id="rId105"/>
    <hyperlink ref="E444" r:id="rId106"/>
    <hyperlink ref="E445" r:id="rId107"/>
    <hyperlink ref="E447" r:id="rId108"/>
    <hyperlink ref="E450" r:id="rId109"/>
    <hyperlink ref="E451" r:id="rId110"/>
    <hyperlink ref="E440" r:id="rId111"/>
    <hyperlink ref="E455" r:id="rId112"/>
    <hyperlink ref="E469" r:id="rId113"/>
    <hyperlink ref="E453" r:id="rId114"/>
    <hyperlink ref="E438" r:id="rId115"/>
    <hyperlink ref="E454" r:id="rId116"/>
    <hyperlink ref="E468" r:id="rId117"/>
    <hyperlink ref="E439" r:id="rId118"/>
    <hyperlink ref="E433" r:id="rId119"/>
    <hyperlink ref="E452" r:id="rId120"/>
    <hyperlink ref="E466" r:id="rId121"/>
    <hyperlink ref="E458" r:id="rId122"/>
    <hyperlink ref="E459" r:id="rId123"/>
    <hyperlink ref="E460" r:id="rId124"/>
    <hyperlink ref="E461" r:id="rId125"/>
    <hyperlink ref="E462" r:id="rId126"/>
    <hyperlink ref="E464" r:id="rId127"/>
    <hyperlink ref="E465" r:id="rId128"/>
    <hyperlink ref="E472" r:id="rId129"/>
    <hyperlink ref="E473" r:id="rId130"/>
    <hyperlink ref="E475" r:id="rId131"/>
    <hyperlink ref="E474" r:id="rId132"/>
    <hyperlink ref="E476" r:id="rId133"/>
    <hyperlink ref="E477" r:id="rId134"/>
    <hyperlink ref="E478" r:id="rId135"/>
    <hyperlink ref="E482" r:id="rId136" display="C:\Users\KSEWSA\Downloads\Kursplan_FO114G.pdf"/>
    <hyperlink ref="E484" r:id="rId137" display="C:\Users\KSEWSA\Downloads\Kursplan_FO141G.pdf"/>
    <hyperlink ref="E490" r:id="rId138" display="C:\Users\KSEWSA\Downloads\Kursplan_IE130G.pdf"/>
    <hyperlink ref="E494" r:id="rId139"/>
    <hyperlink ref="E497" r:id="rId140" display="C:\Users\KSEWSA\Downloads\Kursplan_FO114G.pdf"/>
    <hyperlink ref="E498" r:id="rId141" display="C:\Users\KSEWSA\Downloads\Kursplan_FO141G.pdf"/>
    <hyperlink ref="E499" r:id="rId142" display="C:\Users\KSEWSA\Downloads\Kursplan_IE130G.pdf"/>
    <hyperlink ref="E501" r:id="rId143"/>
    <hyperlink ref="E504" r:id="rId144" display="C:\Users\KSEWSA\Downloads\Kursplan_FO114G.pdf"/>
    <hyperlink ref="E505" r:id="rId145" display="C:\Users\KSEWSA\Downloads\Kursplan_FO141G.pdf"/>
    <hyperlink ref="E506" r:id="rId146" display="C:\Users\KSEWSA\Downloads\Kursplan_IE130G.pdf"/>
    <hyperlink ref="E508" r:id="rId147"/>
    <hyperlink ref="E511" r:id="rId148" display="C:\Users\KSEWSA\Downloads\Kursplan_FO114G.pdf"/>
    <hyperlink ref="E512" r:id="rId149" display="C:\Users\KSEWSA\Downloads\Kursplan_FO141G.pdf"/>
    <hyperlink ref="E513" r:id="rId150" display="C:\Users\KSEWSA\Downloads\Kursplan_IE130G.pdf"/>
    <hyperlink ref="E515" r:id="rId151"/>
    <hyperlink ref="E514" r:id="rId152"/>
    <hyperlink ref="E496" r:id="rId153"/>
    <hyperlink ref="E500" r:id="rId154"/>
    <hyperlink ref="E545" r:id="rId155"/>
    <hyperlink ref="E544" r:id="rId156"/>
    <hyperlink ref="E550" r:id="rId157"/>
    <hyperlink ref="E551" r:id="rId158"/>
    <hyperlink ref="E552" r:id="rId159"/>
    <hyperlink ref="E557" r:id="rId160"/>
    <hyperlink ref="E566" r:id="rId161"/>
    <hyperlink ref="E567" r:id="rId162"/>
    <hyperlink ref="E568" r:id="rId163"/>
    <hyperlink ref="E569" r:id="rId164"/>
    <hyperlink ref="E570" r:id="rId165"/>
    <hyperlink ref="E643" r:id="rId166"/>
    <hyperlink ref="E644" r:id="rId167"/>
    <hyperlink ref="E645" r:id="rId168"/>
    <hyperlink ref="E646" r:id="rId169"/>
    <hyperlink ref="E663" r:id="rId170"/>
    <hyperlink ref="E664" r:id="rId171"/>
    <hyperlink ref="E665" r:id="rId172"/>
    <hyperlink ref="E666" r:id="rId173"/>
    <hyperlink ref="E667" r:id="rId174"/>
    <hyperlink ref="E668" r:id="rId175"/>
    <hyperlink ref="E669" r:id="rId176"/>
    <hyperlink ref="E670" r:id="rId177"/>
    <hyperlink ref="E675" r:id="rId178"/>
    <hyperlink ref="E676" r:id="rId179"/>
    <hyperlink ref="E684" r:id="rId180"/>
    <hyperlink ref="E685" r:id="rId181"/>
    <hyperlink ref="E686" r:id="rId182"/>
    <hyperlink ref="E688" r:id="rId183"/>
    <hyperlink ref="E689" r:id="rId184"/>
    <hyperlink ref="E690" r:id="rId185"/>
    <hyperlink ref="E691" r:id="rId186"/>
    <hyperlink ref="E692" r:id="rId187"/>
    <hyperlink ref="E693" r:id="rId188"/>
    <hyperlink ref="E697" r:id="rId189"/>
    <hyperlink ref="E698" r:id="rId190"/>
    <hyperlink ref="E701" r:id="rId191"/>
    <hyperlink ref="E702" r:id="rId192"/>
    <hyperlink ref="E705" r:id="rId193"/>
    <hyperlink ref="E706" r:id="rId194"/>
    <hyperlink ref="E750" r:id="rId195"/>
    <hyperlink ref="E766" r:id="rId196"/>
    <hyperlink ref="E767" r:id="rId197"/>
    <hyperlink ref="E769" r:id="rId198"/>
    <hyperlink ref="E773" r:id="rId199"/>
    <hyperlink ref="E779" r:id="rId200"/>
    <hyperlink ref="E785" r:id="rId201"/>
    <hyperlink ref="E792" r:id="rId202"/>
    <hyperlink ref="E951" r:id="rId203"/>
    <hyperlink ref="E950" r:id="rId204"/>
    <hyperlink ref="E946" r:id="rId205"/>
    <hyperlink ref="E948" r:id="rId206"/>
    <hyperlink ref="E952" r:id="rId207"/>
    <hyperlink ref="E955" r:id="rId208"/>
    <hyperlink ref="E956" r:id="rId209"/>
    <hyperlink ref="E959" r:id="rId210"/>
    <hyperlink ref="E960" r:id="rId211"/>
    <hyperlink ref="E962" r:id="rId212"/>
    <hyperlink ref="E963" r:id="rId213"/>
    <hyperlink ref="E964" r:id="rId214"/>
    <hyperlink ref="E965" r:id="rId215"/>
    <hyperlink ref="E969" r:id="rId216"/>
    <hyperlink ref="E968" r:id="rId217"/>
    <hyperlink ref="E966" r:id="rId218"/>
    <hyperlink ref="E967" r:id="rId219"/>
    <hyperlink ref="E970" r:id="rId220"/>
    <hyperlink ref="E971" r:id="rId221"/>
    <hyperlink ref="E972" r:id="rId222"/>
    <hyperlink ref="E973" r:id="rId223"/>
    <hyperlink ref="E974" r:id="rId224"/>
    <hyperlink ref="E975" r:id="rId225"/>
    <hyperlink ref="E976" r:id="rId226"/>
    <hyperlink ref="E977" r:id="rId227"/>
    <hyperlink ref="E978" r:id="rId228"/>
    <hyperlink ref="E983" r:id="rId229"/>
    <hyperlink ref="E982" r:id="rId230"/>
    <hyperlink ref="E980" r:id="rId231"/>
    <hyperlink ref="E981" r:id="rId232"/>
    <hyperlink ref="E984" r:id="rId233"/>
    <hyperlink ref="E985" r:id="rId234"/>
    <hyperlink ref="E986" r:id="rId235"/>
    <hyperlink ref="E987" r:id="rId236"/>
    <hyperlink ref="E988" r:id="rId237"/>
    <hyperlink ref="E989" r:id="rId238"/>
    <hyperlink ref="E990" r:id="rId239"/>
    <hyperlink ref="E993" r:id="rId240"/>
    <hyperlink ref="E994" r:id="rId241"/>
    <hyperlink ref="E992" r:id="rId242"/>
    <hyperlink ref="E996" r:id="rId243"/>
    <hyperlink ref="E1008" r:id="rId244"/>
    <hyperlink ref="E1011" r:id="rId245"/>
    <hyperlink ref="E1012" r:id="rId246"/>
    <hyperlink ref="E1013" r:id="rId247"/>
    <hyperlink ref="E1044" r:id="rId248"/>
    <hyperlink ref="E1047" r:id="rId249"/>
    <hyperlink ref="E1052" r:id="rId250"/>
    <hyperlink ref="E1053" r:id="rId251"/>
    <hyperlink ref="E1054" r:id="rId252"/>
    <hyperlink ref="E1062" r:id="rId253"/>
    <hyperlink ref="E1063" r:id="rId254"/>
    <hyperlink ref="E1065" r:id="rId255"/>
    <hyperlink ref="E1066" r:id="rId256"/>
    <hyperlink ref="E1154" r:id="rId257"/>
    <hyperlink ref="E1155" r:id="rId258"/>
    <hyperlink ref="E1156" r:id="rId259"/>
    <hyperlink ref="E1157" r:id="rId260"/>
    <hyperlink ref="E1175" r:id="rId261"/>
    <hyperlink ref="E1176" r:id="rId262"/>
    <hyperlink ref="E1179" r:id="rId263"/>
    <hyperlink ref="E1277" r:id="rId264"/>
    <hyperlink ref="E1279" r:id="rId265"/>
    <hyperlink ref="E1281" r:id="rId266"/>
    <hyperlink ref="E1283" r:id="rId267"/>
    <hyperlink ref="E1284" r:id="rId268"/>
    <hyperlink ref="E1285" r:id="rId269"/>
    <hyperlink ref="E1286" r:id="rId270"/>
    <hyperlink ref="E1291" r:id="rId271"/>
    <hyperlink ref="E1297" r:id="rId272"/>
    <hyperlink ref="E1301" r:id="rId273"/>
    <hyperlink ref="E1303" r:id="rId274"/>
    <hyperlink ref="E1302" r:id="rId275"/>
    <hyperlink ref="E1304" r:id="rId276"/>
    <hyperlink ref="E1305" r:id="rId277"/>
    <hyperlink ref="E1306" r:id="rId278"/>
    <hyperlink ref="E1307" r:id="rId279"/>
    <hyperlink ref="E1308" r:id="rId280"/>
    <hyperlink ref="E1309" r:id="rId281"/>
    <hyperlink ref="E1310" r:id="rId282"/>
    <hyperlink ref="E1311" r:id="rId283"/>
    <hyperlink ref="E1312" r:id="rId284"/>
    <hyperlink ref="E1313" r:id="rId285"/>
    <hyperlink ref="E1314" r:id="rId286"/>
    <hyperlink ref="E1315" r:id="rId287"/>
    <hyperlink ref="E1316" r:id="rId288"/>
    <hyperlink ref="E1317" r:id="rId289"/>
    <hyperlink ref="E1318" r:id="rId290"/>
    <hyperlink ref="E1319" r:id="rId291"/>
    <hyperlink ref="E1321" r:id="rId292"/>
    <hyperlink ref="E1320" r:id="rId293"/>
    <hyperlink ref="E1322" r:id="rId294"/>
    <hyperlink ref="E1323" r:id="rId295"/>
    <hyperlink ref="E1324" r:id="rId296"/>
    <hyperlink ref="E1325" r:id="rId297"/>
    <hyperlink ref="E1326" r:id="rId298"/>
    <hyperlink ref="E1331" r:id="rId299"/>
    <hyperlink ref="E1332" r:id="rId300"/>
    <hyperlink ref="E1333" r:id="rId301"/>
    <hyperlink ref="E1334" r:id="rId302"/>
    <hyperlink ref="E1339" r:id="rId303"/>
    <hyperlink ref="E1340" r:id="rId304"/>
    <hyperlink ref="E1341" r:id="rId305"/>
    <hyperlink ref="E1342" r:id="rId306"/>
    <hyperlink ref="E1430" r:id="rId307"/>
    <hyperlink ref="E1429" r:id="rId308"/>
    <hyperlink ref="E1433" r:id="rId309"/>
    <hyperlink ref="E1435" r:id="rId310"/>
    <hyperlink ref="E1436" r:id="rId311"/>
    <hyperlink ref="E1441" r:id="rId312"/>
    <hyperlink ref="E1443" r:id="rId313"/>
    <hyperlink ref="E1444" r:id="rId314"/>
    <hyperlink ref="E1450" r:id="rId315"/>
    <hyperlink ref="E1451" r:id="rId316"/>
    <hyperlink ref="E1452" r:id="rId317"/>
    <hyperlink ref="E1453" r:id="rId318"/>
    <hyperlink ref="E1454" r:id="rId319"/>
    <hyperlink ref="E1455" r:id="rId320"/>
    <hyperlink ref="E1456" r:id="rId321"/>
    <hyperlink ref="E1457" r:id="rId322"/>
    <hyperlink ref="E1458" r:id="rId323"/>
    <hyperlink ref="E1459" r:id="rId324"/>
    <hyperlink ref="E1460" r:id="rId325"/>
    <hyperlink ref="E1461" r:id="rId326"/>
    <hyperlink ref="E1462" r:id="rId327"/>
    <hyperlink ref="E1108" r:id="rId328"/>
    <hyperlink ref="E1109" r:id="rId329"/>
    <hyperlink ref="E1126" r:id="rId330"/>
    <hyperlink ref="E1127" r:id="rId331"/>
    <hyperlink ref="E1129" r:id="rId332"/>
    <hyperlink ref="E1128" r:id="rId333"/>
    <hyperlink ref="E1131" r:id="rId334"/>
    <hyperlink ref="E1132" r:id="rId335"/>
    <hyperlink ref="E1135" r:id="rId336"/>
    <hyperlink ref="E125" r:id="rId337" display="../../Downloads/21FE1B.pdf"/>
    <hyperlink ref="E65" r:id="rId338"/>
    <hyperlink ref="E47" r:id="rId339"/>
    <hyperlink ref="E48" r:id="rId340"/>
    <hyperlink ref="E51" r:id="rId341"/>
    <hyperlink ref="E50" r:id="rId342"/>
    <hyperlink ref="E49" r:id="rId343"/>
    <hyperlink ref="E57" r:id="rId344"/>
    <hyperlink ref="E56" r:id="rId345"/>
    <hyperlink ref="E55" r:id="rId346"/>
    <hyperlink ref="E54" r:id="rId347"/>
    <hyperlink ref="E64" r:id="rId348"/>
    <hyperlink ref="E63" r:id="rId349"/>
    <hyperlink ref="E224" r:id="rId350"/>
    <hyperlink ref="E225" r:id="rId351"/>
    <hyperlink ref="E226" r:id="rId352"/>
    <hyperlink ref="E227" r:id="rId353"/>
    <hyperlink ref="E229" r:id="rId354"/>
    <hyperlink ref="E230" r:id="rId355"/>
    <hyperlink ref="E233" r:id="rId356"/>
    <hyperlink ref="E234" r:id="rId357"/>
    <hyperlink ref="E228" r:id="rId358"/>
    <hyperlink ref="E232" r:id="rId359"/>
    <hyperlink ref="E246" r:id="rId360"/>
    <hyperlink ref="E260" r:id="rId361"/>
    <hyperlink ref="E261" r:id="rId362"/>
    <hyperlink ref="E262" r:id="rId363"/>
    <hyperlink ref="E263" r:id="rId364"/>
    <hyperlink ref="E266" r:id="rId365"/>
    <hyperlink ref="E267" r:id="rId366"/>
    <hyperlink ref="E268" r:id="rId367"/>
    <hyperlink ref="E269" r:id="rId368"/>
    <hyperlink ref="E272" r:id="rId369"/>
    <hyperlink ref="E273" r:id="rId370"/>
    <hyperlink ref="E274" r:id="rId371"/>
    <hyperlink ref="E277" r:id="rId372"/>
    <hyperlink ref="E282" r:id="rId373"/>
    <hyperlink ref="E283" r:id="rId374"/>
    <hyperlink ref="E284" r:id="rId375"/>
    <hyperlink ref="E286" r:id="rId376"/>
    <hyperlink ref="E285" r:id="rId377"/>
    <hyperlink ref="E287" r:id="rId378"/>
    <hyperlink ref="E288" r:id="rId379"/>
    <hyperlink ref="E289" r:id="rId380"/>
    <hyperlink ref="E290" r:id="rId381"/>
    <hyperlink ref="E292" r:id="rId382"/>
    <hyperlink ref="E293" r:id="rId383"/>
    <hyperlink ref="E295" r:id="rId384"/>
    <hyperlink ref="E296" r:id="rId385"/>
    <hyperlink ref="E297" r:id="rId386"/>
    <hyperlink ref="E298" r:id="rId387"/>
    <hyperlink ref="E299" r:id="rId388"/>
    <hyperlink ref="E300" r:id="rId389"/>
    <hyperlink ref="E301" r:id="rId390"/>
    <hyperlink ref="E302" r:id="rId391"/>
    <hyperlink ref="E303" r:id="rId392"/>
    <hyperlink ref="E304" r:id="rId393"/>
    <hyperlink ref="E305" r:id="rId394"/>
    <hyperlink ref="E306" r:id="rId395"/>
    <hyperlink ref="E308" r:id="rId396"/>
    <hyperlink ref="E309" r:id="rId397"/>
    <hyperlink ref="E310" r:id="rId398"/>
    <hyperlink ref="E313" r:id="rId399"/>
    <hyperlink ref="E312" r:id="rId400"/>
    <hyperlink ref="E311" r:id="rId401"/>
    <hyperlink ref="E320" r:id="rId402"/>
    <hyperlink ref="E330" r:id="rId403"/>
    <hyperlink ref="E335" r:id="rId404"/>
    <hyperlink ref="E338" r:id="rId405"/>
    <hyperlink ref="E343" r:id="rId406"/>
    <hyperlink ref="E345" r:id="rId407"/>
    <hyperlink ref="E344" r:id="rId408"/>
    <hyperlink ref="E347" r:id="rId409"/>
    <hyperlink ref="E349" r:id="rId410"/>
    <hyperlink ref="E351" r:id="rId411"/>
    <hyperlink ref="E352" r:id="rId412"/>
    <hyperlink ref="E353" r:id="rId413"/>
    <hyperlink ref="E354" r:id="rId414"/>
    <hyperlink ref="E356" r:id="rId415"/>
    <hyperlink ref="E355" r:id="rId416"/>
    <hyperlink ref="E357" r:id="rId417"/>
    <hyperlink ref="E358" r:id="rId418"/>
    <hyperlink ref="E364" r:id="rId419"/>
    <hyperlink ref="E367" r:id="rId420"/>
    <hyperlink ref="E370" r:id="rId421"/>
    <hyperlink ref="E371" r:id="rId422"/>
    <hyperlink ref="E372" r:id="rId423"/>
    <hyperlink ref="E373" r:id="rId424"/>
    <hyperlink ref="E374" r:id="rId425"/>
    <hyperlink ref="E378" r:id="rId426"/>
    <hyperlink ref="E379" r:id="rId427"/>
    <hyperlink ref="E381" r:id="rId428"/>
    <hyperlink ref="E382" r:id="rId429"/>
    <hyperlink ref="E383" r:id="rId430"/>
    <hyperlink ref="E384" r:id="rId431"/>
    <hyperlink ref="E387" r:id="rId432"/>
    <hyperlink ref="E388" r:id="rId433"/>
    <hyperlink ref="E389" r:id="rId434"/>
    <hyperlink ref="E390" r:id="rId435"/>
    <hyperlink ref="E391" r:id="rId436"/>
    <hyperlink ref="E392" r:id="rId437"/>
    <hyperlink ref="E393" r:id="rId438"/>
    <hyperlink ref="E395" r:id="rId439"/>
    <hyperlink ref="E396" r:id="rId440"/>
    <hyperlink ref="E397" r:id="rId441"/>
    <hyperlink ref="E398" r:id="rId442"/>
    <hyperlink ref="E399" r:id="rId443"/>
    <hyperlink ref="E400" r:id="rId444"/>
    <hyperlink ref="E402" r:id="rId445"/>
    <hyperlink ref="E403" r:id="rId446"/>
    <hyperlink ref="E404" r:id="rId447"/>
    <hyperlink ref="E405" r:id="rId448"/>
    <hyperlink ref="E406" r:id="rId449"/>
    <hyperlink ref="E416" r:id="rId450"/>
    <hyperlink ref="E417" r:id="rId451"/>
    <hyperlink ref="E418" r:id="rId452"/>
    <hyperlink ref="E419" r:id="rId453"/>
    <hyperlink ref="E420" r:id="rId454"/>
    <hyperlink ref="E421" r:id="rId455"/>
    <hyperlink ref="E422" r:id="rId456"/>
    <hyperlink ref="E423" r:id="rId457"/>
    <hyperlink ref="E424" r:id="rId458"/>
    <hyperlink ref="E426" r:id="rId459"/>
    <hyperlink ref="E427" r:id="rId460"/>
    <hyperlink ref="E428" r:id="rId461"/>
    <hyperlink ref="E430" r:id="rId462"/>
    <hyperlink ref="E431" r:id="rId463"/>
    <hyperlink ref="E432" r:id="rId464"/>
    <hyperlink ref="E434" r:id="rId465"/>
    <hyperlink ref="E435" r:id="rId466"/>
    <hyperlink ref="E436" r:id="rId467"/>
    <hyperlink ref="E437" r:id="rId468"/>
    <hyperlink ref="E441" r:id="rId469"/>
    <hyperlink ref="E442" r:id="rId470"/>
    <hyperlink ref="E446" r:id="rId471"/>
    <hyperlink ref="E448" r:id="rId472"/>
    <hyperlink ref="E449" r:id="rId473"/>
    <hyperlink ref="E456" r:id="rId474"/>
    <hyperlink ref="E457" r:id="rId475"/>
    <hyperlink ref="E463" r:id="rId476"/>
    <hyperlink ref="E470" r:id="rId477"/>
    <hyperlink ref="E471" r:id="rId478"/>
    <hyperlink ref="E479" r:id="rId479" display="C:\Users\KSEWSA\Downloads\Kursplan_FO114G.pdf"/>
    <hyperlink ref="E480" r:id="rId480" display="C:\Users\KSEWSA\Downloads\Kursplan_FO114G.pdf"/>
    <hyperlink ref="E481" r:id="rId481" display="C:\Users\KSEWSA\Downloads\Kursplan_FO114G.pdf"/>
    <hyperlink ref="E483" r:id="rId482" display="C:\Users\KSEWSA\Downloads\Kursplan_FO141G.pdf"/>
    <hyperlink ref="E485" r:id="rId483" display="C:\Users\KSEWSA\Downloads\Kursplan_IE130G.pdf"/>
    <hyperlink ref="E486" r:id="rId484" display="C:\Users\KSEWSA\Downloads\Kursplan_IE130G.pdf"/>
    <hyperlink ref="E487" r:id="rId485" display="C:\Users\KSEWSA\Downloads\Kursplan_IE130G.pdf"/>
    <hyperlink ref="E489" r:id="rId486" display="C:\Users\KSEWSA\Downloads\Kursplan_IE130G.pdf"/>
    <hyperlink ref="E488" r:id="rId487" display="C:\Users\KSEWSA\Downloads\Kursplan_IE130G.pdf"/>
    <hyperlink ref="E541" r:id="rId488"/>
    <hyperlink ref="E542" r:id="rId489"/>
    <hyperlink ref="E543" r:id="rId490"/>
    <hyperlink ref="E546" r:id="rId491"/>
    <hyperlink ref="E547" r:id="rId492"/>
    <hyperlink ref="E548" r:id="rId493"/>
    <hyperlink ref="E549" r:id="rId494"/>
    <hyperlink ref="E553" r:id="rId495"/>
    <hyperlink ref="E554" r:id="rId496"/>
    <hyperlink ref="E555" r:id="rId497"/>
    <hyperlink ref="E556" r:id="rId498"/>
    <hyperlink ref="E558" r:id="rId499"/>
    <hyperlink ref="E559" r:id="rId500"/>
    <hyperlink ref="E560" r:id="rId501"/>
    <hyperlink ref="E561" r:id="rId502"/>
    <hyperlink ref="E562" r:id="rId503"/>
    <hyperlink ref="E563" r:id="rId504"/>
    <hyperlink ref="E564" r:id="rId505"/>
    <hyperlink ref="E565" r:id="rId506"/>
    <hyperlink ref="E583" r:id="rId507"/>
    <hyperlink ref="E584" r:id="rId508"/>
    <hyperlink ref="E585" r:id="rId509"/>
    <hyperlink ref="E579" r:id="rId510"/>
    <hyperlink ref="E580" r:id="rId511"/>
    <hyperlink ref="E582" r:id="rId512"/>
    <hyperlink ref="E581" r:id="rId513"/>
    <hyperlink ref="E586" r:id="rId514"/>
    <hyperlink ref="E590" r:id="rId515"/>
    <hyperlink ref="E591" r:id="rId516"/>
    <hyperlink ref="E592" r:id="rId517"/>
    <hyperlink ref="E593" r:id="rId518"/>
    <hyperlink ref="E599" r:id="rId519"/>
    <hyperlink ref="E595" r:id="rId520"/>
    <hyperlink ref="E596" r:id="rId521"/>
    <hyperlink ref="E597" r:id="rId522"/>
    <hyperlink ref="E598" r:id="rId523"/>
    <hyperlink ref="E602" r:id="rId524"/>
    <hyperlink ref="E601" r:id="rId525"/>
    <hyperlink ref="E609" r:id="rId526"/>
    <hyperlink ref="E608" r:id="rId527"/>
    <hyperlink ref="E612" r:id="rId528"/>
    <hyperlink ref="E610" r:id="rId529"/>
    <hyperlink ref="E611" r:id="rId530"/>
    <hyperlink ref="E617" r:id="rId531"/>
    <hyperlink ref="E616" r:id="rId532"/>
    <hyperlink ref="E625" r:id="rId533"/>
    <hyperlink ref="E621" r:id="rId534"/>
    <hyperlink ref="E622" r:id="rId535"/>
    <hyperlink ref="E623" r:id="rId536"/>
    <hyperlink ref="E624" r:id="rId537"/>
    <hyperlink ref="E628" r:id="rId538"/>
    <hyperlink ref="E627" r:id="rId539"/>
    <hyperlink ref="E632" r:id="rId540"/>
    <hyperlink ref="E630" r:id="rId541"/>
    <hyperlink ref="E631" r:id="rId542"/>
    <hyperlink ref="E635" r:id="rId543"/>
    <hyperlink ref="E638" r:id="rId544"/>
    <hyperlink ref="E639" r:id="rId545"/>
    <hyperlink ref="E640" r:id="rId546"/>
    <hyperlink ref="E641" r:id="rId547"/>
    <hyperlink ref="E642" r:id="rId548"/>
    <hyperlink ref="E647" r:id="rId549"/>
    <hyperlink ref="E652" r:id="rId550"/>
    <hyperlink ref="E657" r:id="rId551"/>
    <hyperlink ref="E661" r:id="rId552"/>
    <hyperlink ref="E648" r:id="rId553"/>
    <hyperlink ref="E649" r:id="rId554"/>
    <hyperlink ref="E650" r:id="rId555"/>
    <hyperlink ref="E651" r:id="rId556"/>
    <hyperlink ref="E653" r:id="rId557"/>
    <hyperlink ref="E654" r:id="rId558"/>
    <hyperlink ref="E655" r:id="rId559"/>
    <hyperlink ref="E656" r:id="rId560"/>
    <hyperlink ref="E658" r:id="rId561"/>
    <hyperlink ref="E659" r:id="rId562"/>
    <hyperlink ref="E660" r:id="rId563"/>
    <hyperlink ref="E662" r:id="rId564"/>
    <hyperlink ref="E671" r:id="rId565"/>
    <hyperlink ref="E672" r:id="rId566"/>
    <hyperlink ref="E673" r:id="rId567"/>
    <hyperlink ref="E674" r:id="rId568"/>
    <hyperlink ref="E677" r:id="rId569"/>
    <hyperlink ref="E678" r:id="rId570"/>
    <hyperlink ref="E679" r:id="rId571"/>
    <hyperlink ref="E680" r:id="rId572"/>
    <hyperlink ref="E681" r:id="rId573"/>
    <hyperlink ref="E682" r:id="rId574"/>
    <hyperlink ref="E683" r:id="rId575"/>
    <hyperlink ref="E687" r:id="rId576"/>
    <hyperlink ref="E694" r:id="rId577"/>
    <hyperlink ref="E695" r:id="rId578"/>
    <hyperlink ref="E696" r:id="rId579"/>
    <hyperlink ref="E699" r:id="rId580"/>
    <hyperlink ref="E700" r:id="rId581"/>
    <hyperlink ref="E703" r:id="rId582"/>
    <hyperlink ref="E704" r:id="rId583"/>
    <hyperlink ref="E709" r:id="rId584"/>
    <hyperlink ref="E707" r:id="rId585"/>
    <hyperlink ref="E708" r:id="rId586"/>
    <hyperlink ref="E710" r:id="rId587"/>
    <hyperlink ref="E711" r:id="rId588"/>
    <hyperlink ref="E712" r:id="rId589"/>
    <hyperlink ref="E722" r:id="rId590"/>
    <hyperlink ref="E716" r:id="rId591"/>
    <hyperlink ref="E717" r:id="rId592"/>
    <hyperlink ref="E718" r:id="rId593"/>
    <hyperlink ref="E719" r:id="rId594"/>
    <hyperlink ref="E720" r:id="rId595"/>
    <hyperlink ref="E721" r:id="rId596"/>
    <hyperlink ref="E723" r:id="rId597"/>
    <hyperlink ref="E724" r:id="rId598"/>
    <hyperlink ref="E725" r:id="rId599"/>
    <hyperlink ref="E726" r:id="rId600"/>
    <hyperlink ref="E727" r:id="rId601"/>
    <hyperlink ref="E728" r:id="rId602"/>
    <hyperlink ref="E729" r:id="rId603"/>
    <hyperlink ref="E734" r:id="rId604"/>
    <hyperlink ref="E731" r:id="rId605"/>
    <hyperlink ref="E732" r:id="rId606"/>
    <hyperlink ref="E733" r:id="rId607"/>
    <hyperlink ref="E738" r:id="rId608"/>
    <hyperlink ref="E735" r:id="rId609"/>
    <hyperlink ref="E736" r:id="rId610"/>
    <hyperlink ref="E737" r:id="rId611"/>
    <hyperlink ref="E741" r:id="rId612"/>
    <hyperlink ref="E739" r:id="rId613"/>
    <hyperlink ref="E740" r:id="rId614"/>
    <hyperlink ref="E743" r:id="rId615"/>
    <hyperlink ref="E742" r:id="rId616"/>
    <hyperlink ref="E746" r:id="rId617"/>
    <hyperlink ref="E745" r:id="rId618"/>
    <hyperlink ref="E747" r:id="rId619"/>
    <hyperlink ref="E748" r:id="rId620"/>
    <hyperlink ref="E749" r:id="rId621"/>
    <hyperlink ref="E768" r:id="rId622"/>
    <hyperlink ref="E770" r:id="rId623"/>
    <hyperlink ref="E771" r:id="rId624"/>
    <hyperlink ref="E772" r:id="rId625"/>
    <hyperlink ref="E774" r:id="rId626"/>
    <hyperlink ref="E775" r:id="rId627"/>
    <hyperlink ref="E776" r:id="rId628"/>
    <hyperlink ref="E789" r:id="rId629"/>
    <hyperlink ref="E786" r:id="rId630"/>
    <hyperlink ref="E787" r:id="rId631"/>
    <hyperlink ref="E788" r:id="rId632"/>
    <hyperlink ref="E777" r:id="rId633"/>
    <hyperlink ref="E778" r:id="rId634"/>
    <hyperlink ref="E780" r:id="rId635"/>
    <hyperlink ref="E781" r:id="rId636"/>
    <hyperlink ref="E782" r:id="rId637"/>
    <hyperlink ref="E783" r:id="rId638"/>
    <hyperlink ref="E784" r:id="rId639"/>
    <hyperlink ref="E790" r:id="rId640"/>
    <hyperlink ref="E791" r:id="rId641"/>
    <hyperlink ref="E799" r:id="rId642"/>
    <hyperlink ref="E800" r:id="rId643"/>
    <hyperlink ref="E807" r:id="rId644"/>
    <hyperlink ref="E805" r:id="rId645"/>
    <hyperlink ref="E806" r:id="rId646"/>
    <hyperlink ref="E810" r:id="rId647"/>
    <hyperlink ref="E809" r:id="rId648"/>
    <hyperlink ref="E812" r:id="rId649"/>
    <hyperlink ref="E811" r:id="rId650"/>
    <hyperlink ref="E815" r:id="rId651"/>
    <hyperlink ref="E814" r:id="rId652"/>
    <hyperlink ref="E818" r:id="rId653"/>
    <hyperlink ref="E816" r:id="rId654"/>
    <hyperlink ref="E817" r:id="rId655"/>
    <hyperlink ref="E819" r:id="rId656"/>
    <hyperlink ref="E820" r:id="rId657"/>
    <hyperlink ref="E824" r:id="rId658"/>
    <hyperlink ref="E825" r:id="rId659"/>
    <hyperlink ref="E821" r:id="rId660"/>
    <hyperlink ref="E822" r:id="rId661"/>
    <hyperlink ref="E823" r:id="rId662"/>
    <hyperlink ref="E826" r:id="rId663"/>
    <hyperlink ref="E828" r:id="rId664"/>
    <hyperlink ref="E827" r:id="rId665"/>
    <hyperlink ref="E842" r:id="rId666"/>
    <hyperlink ref="E829" r:id="rId667"/>
    <hyperlink ref="E830" r:id="rId668"/>
    <hyperlink ref="E835" r:id="rId669"/>
    <hyperlink ref="E841" r:id="rId670"/>
    <hyperlink ref="E831" r:id="rId671"/>
    <hyperlink ref="E832" r:id="rId672"/>
    <hyperlink ref="E833" r:id="rId673"/>
    <hyperlink ref="E834" r:id="rId674"/>
    <hyperlink ref="E836" r:id="rId675"/>
    <hyperlink ref="E837" r:id="rId676"/>
    <hyperlink ref="E838" r:id="rId677"/>
    <hyperlink ref="E839" r:id="rId678"/>
    <hyperlink ref="E840" r:id="rId679"/>
    <hyperlink ref="E847" r:id="rId680"/>
    <hyperlink ref="E845" r:id="rId681"/>
    <hyperlink ref="E846" r:id="rId682"/>
    <hyperlink ref="E851" r:id="rId683"/>
    <hyperlink ref="E848" r:id="rId684"/>
    <hyperlink ref="E849" r:id="rId685"/>
    <hyperlink ref="E850" r:id="rId686"/>
    <hyperlink ref="E858" r:id="rId687"/>
    <hyperlink ref="E852" r:id="rId688"/>
    <hyperlink ref="E853" r:id="rId689"/>
    <hyperlink ref="E854" r:id="rId690"/>
    <hyperlink ref="E855" r:id="rId691"/>
    <hyperlink ref="E856" r:id="rId692"/>
    <hyperlink ref="E857" r:id="rId693"/>
    <hyperlink ref="E860" r:id="rId694"/>
    <hyperlink ref="E859" r:id="rId695"/>
    <hyperlink ref="E863" r:id="rId696"/>
    <hyperlink ref="E864" r:id="rId697"/>
    <hyperlink ref="E865" r:id="rId698"/>
    <hyperlink ref="E866" r:id="rId699"/>
    <hyperlink ref="E867" r:id="rId700"/>
    <hyperlink ref="E868" r:id="rId701"/>
    <hyperlink ref="E869" r:id="rId702"/>
    <hyperlink ref="E873" r:id="rId703"/>
    <hyperlink ref="E870" r:id="rId704"/>
    <hyperlink ref="E871" r:id="rId705"/>
    <hyperlink ref="E872" r:id="rId706"/>
    <hyperlink ref="E876" r:id="rId707"/>
    <hyperlink ref="E874" r:id="rId708"/>
    <hyperlink ref="E875" r:id="rId709"/>
    <hyperlink ref="E882" r:id="rId710"/>
    <hyperlink ref="E877" r:id="rId711"/>
    <hyperlink ref="E878" r:id="rId712"/>
    <hyperlink ref="E879" r:id="rId713"/>
    <hyperlink ref="E880" r:id="rId714"/>
    <hyperlink ref="E881" r:id="rId715"/>
    <hyperlink ref="E886" r:id="rId716"/>
    <hyperlink ref="E883" r:id="rId717"/>
    <hyperlink ref="E884" r:id="rId718"/>
    <hyperlink ref="E885" r:id="rId719"/>
    <hyperlink ref="E903" r:id="rId720"/>
    <hyperlink ref="E901" r:id="rId721"/>
    <hyperlink ref="E902" r:id="rId722"/>
    <hyperlink ref="E925" r:id="rId723"/>
    <hyperlink ref="E918" r:id="rId724"/>
    <hyperlink ref="E919" r:id="rId725"/>
    <hyperlink ref="E920" r:id="rId726"/>
    <hyperlink ref="E921" r:id="rId727"/>
    <hyperlink ref="E922" r:id="rId728"/>
    <hyperlink ref="E923" r:id="rId729"/>
    <hyperlink ref="E924" r:id="rId730"/>
    <hyperlink ref="E927" r:id="rId731"/>
    <hyperlink ref="E926" r:id="rId732"/>
    <hyperlink ref="E943" r:id="rId733"/>
    <hyperlink ref="E940" r:id="rId734"/>
    <hyperlink ref="E941" r:id="rId735"/>
    <hyperlink ref="E942" r:id="rId736"/>
    <hyperlink ref="E947" r:id="rId737"/>
    <hyperlink ref="E949" r:id="rId738"/>
    <hyperlink ref="E953" r:id="rId739"/>
    <hyperlink ref="E954" r:id="rId740"/>
    <hyperlink ref="E957" r:id="rId741"/>
    <hyperlink ref="E958" r:id="rId742"/>
    <hyperlink ref="E961" r:id="rId743"/>
    <hyperlink ref="E991" r:id="rId744"/>
    <hyperlink ref="E995" r:id="rId745"/>
    <hyperlink ref="E997" r:id="rId746"/>
    <hyperlink ref="E1000" r:id="rId747"/>
    <hyperlink ref="E1003" r:id="rId748"/>
    <hyperlink ref="E1006" r:id="rId749"/>
    <hyperlink ref="E1010" r:id="rId750"/>
    <hyperlink ref="E998" r:id="rId751"/>
    <hyperlink ref="E999" r:id="rId752"/>
    <hyperlink ref="E1001" r:id="rId753"/>
    <hyperlink ref="E1002" r:id="rId754"/>
    <hyperlink ref="E1004" r:id="rId755"/>
    <hyperlink ref="E1005" r:id="rId756"/>
    <hyperlink ref="E1007" r:id="rId757"/>
    <hyperlink ref="E1009" r:id="rId758"/>
    <hyperlink ref="E1020" r:id="rId759"/>
    <hyperlink ref="E1019" r:id="rId760"/>
    <hyperlink ref="E1014" r:id="rId761"/>
    <hyperlink ref="E1015" r:id="rId762"/>
    <hyperlink ref="E1016" r:id="rId763"/>
    <hyperlink ref="E1028" r:id="rId764"/>
    <hyperlink ref="E1022" r:id="rId765"/>
    <hyperlink ref="E1023" r:id="rId766"/>
    <hyperlink ref="E1024" r:id="rId767"/>
    <hyperlink ref="E1027" r:id="rId768"/>
    <hyperlink ref="E1025" r:id="rId769"/>
    <hyperlink ref="E1026" r:id="rId770"/>
    <hyperlink ref="E1040" r:id="rId771"/>
    <hyperlink ref="E1041" r:id="rId772"/>
    <hyperlink ref="E1042" r:id="rId773"/>
    <hyperlink ref="E1043" r:id="rId774"/>
    <hyperlink ref="E1045" r:id="rId775"/>
    <hyperlink ref="E1046" r:id="rId776"/>
    <hyperlink ref="E1057" r:id="rId777"/>
    <hyperlink ref="E1055" r:id="rId778"/>
    <hyperlink ref="E1056" r:id="rId779"/>
    <hyperlink ref="E1058" r:id="rId780"/>
    <hyperlink ref="E1059" r:id="rId781"/>
    <hyperlink ref="E1060" r:id="rId782"/>
    <hyperlink ref="E1061" r:id="rId783"/>
    <hyperlink ref="E1064" r:id="rId784"/>
    <hyperlink ref="E1069" r:id="rId785"/>
    <hyperlink ref="E1080" r:id="rId786"/>
    <hyperlink ref="E1081" r:id="rId787"/>
    <hyperlink ref="E1083" r:id="rId788"/>
    <hyperlink ref="E1082" r:id="rId789"/>
    <hyperlink ref="E1085" r:id="rId790"/>
    <hyperlink ref="E1084" r:id="rId791"/>
    <hyperlink ref="E1089" r:id="rId792"/>
    <hyperlink ref="E1091" r:id="rId793"/>
    <hyperlink ref="E1090" r:id="rId794"/>
    <hyperlink ref="E1098" r:id="rId795"/>
    <hyperlink ref="E1099" r:id="rId796"/>
    <hyperlink ref="E1101" r:id="rId797"/>
    <hyperlink ref="E1104" r:id="rId798"/>
    <hyperlink ref="E1106" r:id="rId799"/>
    <hyperlink ref="E1100" r:id="rId800"/>
    <hyperlink ref="E1102" r:id="rId801"/>
    <hyperlink ref="E1103" r:id="rId802"/>
    <hyperlink ref="E1105" r:id="rId803"/>
    <hyperlink ref="E1107" r:id="rId804"/>
    <hyperlink ref="E1137" r:id="rId805"/>
    <hyperlink ref="E1141" r:id="rId806"/>
    <hyperlink ref="E1146" r:id="rId807"/>
    <hyperlink ref="E1152" r:id="rId808"/>
    <hyperlink ref="E1138" r:id="rId809"/>
    <hyperlink ref="E1139" r:id="rId810"/>
    <hyperlink ref="E1140" r:id="rId811"/>
    <hyperlink ref="E1142" r:id="rId812"/>
    <hyperlink ref="E1143" r:id="rId813"/>
    <hyperlink ref="E1144" r:id="rId814"/>
    <hyperlink ref="E1145" r:id="rId815"/>
    <hyperlink ref="E1147" r:id="rId816"/>
    <hyperlink ref="E1148" r:id="rId817"/>
    <hyperlink ref="E1149" r:id="rId818"/>
    <hyperlink ref="E1150" r:id="rId819"/>
    <hyperlink ref="E1151" r:id="rId820"/>
    <hyperlink ref="E1153" r:id="rId821"/>
    <hyperlink ref="E1158" r:id="rId822"/>
    <hyperlink ref="E1168" r:id="rId823"/>
    <hyperlink ref="E1171" r:id="rId824"/>
    <hyperlink ref="E1174" r:id="rId825"/>
    <hyperlink ref="E1159" r:id="rId826"/>
    <hyperlink ref="E1160" r:id="rId827"/>
    <hyperlink ref="E1161" r:id="rId828"/>
    <hyperlink ref="E1162" r:id="rId829"/>
    <hyperlink ref="E1163" r:id="rId830"/>
    <hyperlink ref="E1164" r:id="rId831"/>
    <hyperlink ref="E1165" r:id="rId832"/>
    <hyperlink ref="E1166" r:id="rId833"/>
    <hyperlink ref="E1167" r:id="rId834"/>
    <hyperlink ref="E1169" r:id="rId835"/>
    <hyperlink ref="E1170" r:id="rId836"/>
    <hyperlink ref="E1172" r:id="rId837"/>
    <hyperlink ref="E1173" r:id="rId838"/>
    <hyperlink ref="E1252" r:id="rId839"/>
    <hyperlink ref="E1235" r:id="rId840"/>
    <hyperlink ref="E1259" r:id="rId841"/>
    <hyperlink ref="E1260" r:id="rId842"/>
    <hyperlink ref="E1261" r:id="rId843"/>
    <hyperlink ref="E1262" r:id="rId844"/>
    <hyperlink ref="E1266" r:id="rId845"/>
    <hyperlink ref="E1269" r:id="rId846"/>
    <hyperlink ref="E1236:E1251" r:id="rId847" display="https://www.slu.se/utbildning/program-kurser/kurser/?sprak=sv&amp;anmkod=10284.2021 "/>
    <hyperlink ref="E1253:E1256" r:id="rId848" display="https://www.slu.se/utbildning/program-kurser/kurser/?sprak=sv&amp;anmkod=30261.2021 "/>
    <hyperlink ref="E1271" r:id="rId849"/>
    <hyperlink ref="E1272" r:id="rId850"/>
    <hyperlink ref="E1273" r:id="rId851"/>
    <hyperlink ref="E1274" r:id="rId852"/>
    <hyperlink ref="E1275" r:id="rId853"/>
    <hyperlink ref="E1276" r:id="rId854"/>
    <hyperlink ref="E1278" r:id="rId855"/>
    <hyperlink ref="E1280" r:id="rId856"/>
    <hyperlink ref="E1282" r:id="rId857"/>
    <hyperlink ref="E1287" r:id="rId858"/>
    <hyperlink ref="E1288" r:id="rId859"/>
    <hyperlink ref="E1289" r:id="rId860"/>
    <hyperlink ref="E1290" r:id="rId861"/>
    <hyperlink ref="E1292" r:id="rId862"/>
    <hyperlink ref="E1293" r:id="rId863"/>
    <hyperlink ref="E1294" r:id="rId864"/>
    <hyperlink ref="E1295" r:id="rId865"/>
    <hyperlink ref="E1296" r:id="rId866"/>
    <hyperlink ref="E1298" r:id="rId867"/>
    <hyperlink ref="E1299" r:id="rId868"/>
    <hyperlink ref="E1300" r:id="rId869"/>
    <hyperlink ref="E1352" r:id="rId870"/>
    <hyperlink ref="E1344" r:id="rId871"/>
    <hyperlink ref="E1346" r:id="rId872"/>
    <hyperlink ref="E1350" r:id="rId873"/>
    <hyperlink ref="E1345" r:id="rId874"/>
    <hyperlink ref="E1349" r:id="rId875"/>
    <hyperlink ref="E1351" r:id="rId876"/>
    <hyperlink ref="E1343" r:id="rId877"/>
    <hyperlink ref="E1367" r:id="rId878"/>
    <hyperlink ref="E1353" r:id="rId879"/>
    <hyperlink ref="E1358" r:id="rId880"/>
    <hyperlink ref="E1362" r:id="rId881"/>
    <hyperlink ref="E1366" r:id="rId882"/>
    <hyperlink ref="E1354" r:id="rId883"/>
    <hyperlink ref="E1355" r:id="rId884"/>
    <hyperlink ref="E1356" r:id="rId885"/>
    <hyperlink ref="E1357" r:id="rId886"/>
    <hyperlink ref="E1359" r:id="rId887"/>
    <hyperlink ref="E1360" r:id="rId888"/>
    <hyperlink ref="E1361" r:id="rId889"/>
    <hyperlink ref="E1363" r:id="rId890"/>
    <hyperlink ref="E1364" r:id="rId891"/>
    <hyperlink ref="E1365" r:id="rId892"/>
    <hyperlink ref="E1373" r:id="rId893"/>
    <hyperlink ref="E1375" r:id="rId894"/>
    <hyperlink ref="E1377" r:id="rId895"/>
    <hyperlink ref="E1380" r:id="rId896"/>
    <hyperlink ref="E1383" r:id="rId897"/>
    <hyperlink ref="E1374" r:id="rId898"/>
    <hyperlink ref="E1376" r:id="rId899"/>
    <hyperlink ref="E1378" r:id="rId900"/>
    <hyperlink ref="E1379" r:id="rId901"/>
    <hyperlink ref="E1381" r:id="rId902"/>
    <hyperlink ref="E1382" r:id="rId903"/>
    <hyperlink ref="E1387" r:id="rId904"/>
    <hyperlink ref="E1389" r:id="rId905"/>
    <hyperlink ref="E1411" r:id="rId906"/>
    <hyperlink ref="E1405" r:id="rId907"/>
    <hyperlink ref="E1407" r:id="rId908"/>
    <hyperlink ref="E1409" r:id="rId909"/>
    <hyperlink ref="E1403" r:id="rId910"/>
    <hyperlink ref="E1404" r:id="rId911"/>
    <hyperlink ref="E1406" r:id="rId912"/>
    <hyperlink ref="E1408" r:id="rId913"/>
    <hyperlink ref="E1410" r:id="rId914"/>
    <hyperlink ref="E1402" r:id="rId915"/>
    <hyperlink ref="E1423" r:id="rId916"/>
    <hyperlink ref="E1413" r:id="rId917"/>
    <hyperlink ref="E1415" r:id="rId918"/>
    <hyperlink ref="E1418" r:id="rId919"/>
    <hyperlink ref="E1419" r:id="rId920"/>
    <hyperlink ref="E1412" r:id="rId921"/>
    <hyperlink ref="E1414" r:id="rId922"/>
    <hyperlink ref="E1416" r:id="rId923"/>
    <hyperlink ref="E1417" r:id="rId924"/>
    <hyperlink ref="E1420" r:id="rId925"/>
    <hyperlink ref="E1421" r:id="rId926"/>
    <hyperlink ref="E1422" r:id="rId927"/>
    <hyperlink ref="E1427" r:id="rId928"/>
    <hyperlink ref="E1428" r:id="rId929"/>
    <hyperlink ref="E1431" r:id="rId930"/>
    <hyperlink ref="E1432" r:id="rId931"/>
    <hyperlink ref="E1434" r:id="rId932"/>
    <hyperlink ref="E1437" r:id="rId933"/>
    <hyperlink ref="E1438" r:id="rId934"/>
    <hyperlink ref="E1442" r:id="rId935"/>
    <hyperlink ref="E1445" r:id="rId936"/>
    <hyperlink ref="E1446" r:id="rId937"/>
    <hyperlink ref="E1447" r:id="rId938"/>
    <hyperlink ref="E1448" r:id="rId939"/>
    <hyperlink ref="E1449" r:id="rId940"/>
    <hyperlink ref="E9" r:id="rId941"/>
  </hyperlinks>
  <pageMargins left="0.7" right="0.7" top="0.75" bottom="0.75" header="0.3" footer="0.3"/>
  <pageSetup paperSize="9" orientation="landscape" r:id="rId94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2B5EDCDDA22E45BBEAB9C01EB4CBC5" ma:contentTypeVersion="5" ma:contentTypeDescription="Skapa ett nytt dokument." ma:contentTypeScope="" ma:versionID="96272e2998c86e22115481afb53a65ee">
  <xsd:schema xmlns:xsd="http://www.w3.org/2001/XMLSchema" xmlns:xs="http://www.w3.org/2001/XMLSchema" xmlns:p="http://schemas.microsoft.com/office/2006/metadata/properties" xmlns:ns3="8e011894-9300-47a8-b7dc-c6e530dac39b" xmlns:ns4="30e732f6-0e3e-4c80-99bc-8b44908db939" targetNamespace="http://schemas.microsoft.com/office/2006/metadata/properties" ma:root="true" ma:fieldsID="19f9d1e5853383bdc07c049a5d6ac8d3" ns3:_="" ns4:_="">
    <xsd:import namespace="8e011894-9300-47a8-b7dc-c6e530dac39b"/>
    <xsd:import namespace="30e732f6-0e3e-4c80-99bc-8b44908db93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011894-9300-47a8-b7dc-c6e530dac3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e732f6-0e3e-4c80-99bc-8b44908db939"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SharingHintHash" ma:index="12"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86F345-724E-4CCB-89CD-8570F20801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011894-9300-47a8-b7dc-c6e530dac39b"/>
    <ds:schemaRef ds:uri="30e732f6-0e3e-4c80-99bc-8b44908db9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C903AE-DF03-4D4B-AEEB-1FE1987D1968}">
  <ds:schemaRefs>
    <ds:schemaRef ds:uri="http://schemas.microsoft.com/sharepoint/v3/contenttype/forms"/>
  </ds:schemaRefs>
</ds:datastoreItem>
</file>

<file path=customXml/itemProps3.xml><?xml version="1.0" encoding="utf-8"?>
<ds:datastoreItem xmlns:ds="http://schemas.openxmlformats.org/officeDocument/2006/customXml" ds:itemID="{6A3C9B9B-3EB0-469A-A916-BB54E4C81B8D}">
  <ds:schemaRefs>
    <ds:schemaRef ds:uri="30e732f6-0e3e-4c80-99bc-8b44908db939"/>
    <ds:schemaRef ds:uri="http://schemas.microsoft.com/office/2006/documentManagement/types"/>
    <ds:schemaRef ds:uri="http://schemas.microsoft.com/office/infopath/2007/PartnerControls"/>
    <ds:schemaRef ds:uri="8e011894-9300-47a8-b7dc-c6e530dac39b"/>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Lärosätestyp</vt:lpstr>
      <vt:lpstr>Program med examen</vt:lpstr>
      <vt:lpstr>Program per lärosäte</vt:lpstr>
      <vt:lpstr> Kurser</vt:lpstr>
      <vt:lpstr>Litteratur</vt:lpstr>
    </vt:vector>
  </TitlesOfParts>
  <Company>Malmö högskola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Sarlöv</dc:creator>
  <cp:lastModifiedBy>Ewa Sarlöv</cp:lastModifiedBy>
  <cp:lastPrinted>2020-10-11T15:57:30Z</cp:lastPrinted>
  <dcterms:created xsi:type="dcterms:W3CDTF">2020-05-22T08:10:01Z</dcterms:created>
  <dcterms:modified xsi:type="dcterms:W3CDTF">2020-10-26T16:04:58Z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0x010100BB2B5EDCDDA22E45BBEAB9C01EB4CBC5</vt:lpwstr>
  </property>
</Properties>
</file>